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475" windowWidth="20520" windowHeight="4725" activeTab="0"/>
  </bookViews>
  <sheets>
    <sheet name="年齢別農業就業人口(男女計)" sheetId="1" r:id="rId1"/>
    <sheet name="平成17年(小城郡詳細)" sheetId="2" r:id="rId2"/>
    <sheet name="平成22年(小城市詳細)" sheetId="3" r:id="rId3"/>
    <sheet name="平成27年(小城市詳細)" sheetId="4" r:id="rId4"/>
  </sheets>
  <definedNames>
    <definedName name="_xlfn.AVERAGEIFS" hidden="1">#NAME?</definedName>
    <definedName name="_xlnm.Print_Area" localSheetId="0">'年齢別農業就業人口(男女計)'!$A$1:$R$14</definedName>
    <definedName name="_xlnm.Print_Area" localSheetId="1">'平成17年(小城郡詳細)'!$A$5:$AH$16</definedName>
    <definedName name="_xlnm.Print_Area" localSheetId="2">'平成22年(小城市詳細)'!$A$5:$AL$16</definedName>
    <definedName name="_xlnm.Print_Area" localSheetId="3">'平成27年(小城市詳細)'!$A$5:$AL$16</definedName>
    <definedName name="_xlnm.Print_Titles" localSheetId="1">'平成17年(小城郡詳細)'!$A:$B</definedName>
    <definedName name="_xlnm.Print_Titles" localSheetId="2">'平成22年(小城市詳細)'!$A:$B</definedName>
    <definedName name="_xlnm.Print_Titles" localSheetId="3">'平成27年(小城市詳細)'!$A:$B</definedName>
  </definedNames>
  <calcPr fullCalcOnLoad="1"/>
</workbook>
</file>

<file path=xl/sharedStrings.xml><?xml version="1.0" encoding="utf-8"?>
<sst xmlns="http://schemas.openxmlformats.org/spreadsheetml/2006/main" count="249" uniqueCount="85">
  <si>
    <t>男女計</t>
  </si>
  <si>
    <t>女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</si>
  <si>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</si>
  <si>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</si>
  <si>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</si>
  <si>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</si>
  <si>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</si>
  <si>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</si>
  <si>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</si>
  <si>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</si>
  <si>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</si>
  <si>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</si>
  <si>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 xml:space="preserve">70 ～ 74 </t>
  </si>
  <si>
    <t>75歳以上</t>
  </si>
  <si>
    <t>50 ～ 54</t>
  </si>
  <si>
    <t>55 ～ 59</t>
  </si>
  <si>
    <t>60 ～ 64</t>
  </si>
  <si>
    <t>65 ～ 69</t>
  </si>
  <si>
    <t xml:space="preserve">70 ～ 74 </t>
  </si>
  <si>
    <t>-</t>
  </si>
  <si>
    <t>小城郡</t>
  </si>
  <si>
    <t>小城町</t>
  </si>
  <si>
    <t>三日月町</t>
  </si>
  <si>
    <t>牛津町</t>
  </si>
  <si>
    <t>芦刈町</t>
  </si>
  <si>
    <t>男</t>
  </si>
  <si>
    <t>15 ～ 19歳</t>
  </si>
  <si>
    <t xml:space="preserve">75 ～ 79 </t>
  </si>
  <si>
    <t xml:space="preserve">80 ～ 84 </t>
  </si>
  <si>
    <t>85歳以上</t>
  </si>
  <si>
    <t>小城市</t>
  </si>
  <si>
    <t>平成17年　農林業センサス</t>
  </si>
  <si>
    <t>平成22年　農林業センサス</t>
  </si>
  <si>
    <t>男</t>
  </si>
  <si>
    <t>※</t>
  </si>
  <si>
    <t>平成17年２月１日現在</t>
  </si>
  <si>
    <t>平成22年２月１日現在</t>
  </si>
  <si>
    <t>※</t>
  </si>
  <si>
    <t>（単位：人）</t>
  </si>
  <si>
    <t>（単位：人）</t>
  </si>
  <si>
    <t>　牛津町</t>
  </si>
  <si>
    <t>　砥川村２－１</t>
  </si>
  <si>
    <t>牛津町</t>
  </si>
  <si>
    <t>-</t>
  </si>
  <si>
    <t>調査年</t>
  </si>
  <si>
    <t>男女計</t>
  </si>
  <si>
    <t>男</t>
  </si>
  <si>
    <t>女</t>
  </si>
  <si>
    <t>30～34</t>
  </si>
  <si>
    <t>35～39</t>
  </si>
  <si>
    <t>40～44</t>
  </si>
  <si>
    <t>45～49</t>
  </si>
  <si>
    <t>佐賀県</t>
  </si>
  <si>
    <t>平成17年</t>
  </si>
  <si>
    <t>平成22年</t>
  </si>
  <si>
    <t>小城市</t>
  </si>
  <si>
    <t>平均
年齢
（歳）</t>
  </si>
  <si>
    <t>50～54</t>
  </si>
  <si>
    <t>55～59</t>
  </si>
  <si>
    <t>60～64</t>
  </si>
  <si>
    <t>65～69</t>
  </si>
  <si>
    <t>70～74</t>
  </si>
  <si>
    <t>・販売農家</t>
  </si>
  <si>
    <t>※各年２月１日現在</t>
  </si>
  <si>
    <t>(単位：人)</t>
  </si>
  <si>
    <t>統計表中の「－」は調査は行ったが事実のないもの。</t>
  </si>
  <si>
    <t>・販売農家</t>
  </si>
  <si>
    <t>　牛津町</t>
  </si>
  <si>
    <t>　砥川村２－１</t>
  </si>
  <si>
    <t>平均
年齢
(歳)</t>
  </si>
  <si>
    <t>15～29
歳</t>
  </si>
  <si>
    <t>75歳
以上</t>
  </si>
  <si>
    <t>年齢階層</t>
  </si>
  <si>
    <t>　年齢別農業就業人口（自営農業に主として従事した世帯員数）</t>
  </si>
  <si>
    <t>　年齢別農業就業人口（自営農業に主として従事した世帯員数）</t>
  </si>
  <si>
    <t>資料：政府統計の総合窓口(e-Stat)のホームページに掲載されている「2005年農林業センサス　都道府県別統計書　農林業経営体調査」を基に小城市作成。</t>
  </si>
  <si>
    <t>資料：政府統計の総合窓口(e-Stat)のホームページに掲載されている「2010年世界農林業センサス　都道府県別統計書　農林業経営体調査」を基に小城市作成。</t>
  </si>
  <si>
    <t>　年齢別農業就業人口（自営農業に主として従事した世帯員数）</t>
  </si>
  <si>
    <t>平成27年</t>
  </si>
  <si>
    <t>平成17～27年　農林業センサス</t>
  </si>
  <si>
    <t>資料：政府統計の総合窓口(e-Stat)のホームページに掲載されている「2005年農林業センサス、2010年世界農林業センサス、2015年農林業センサス　
　　　各都道府県別統計書　農林業経営体調査」を基に小城市作成。</t>
  </si>
  <si>
    <t>平成27年　農林業センサス</t>
  </si>
  <si>
    <t>平成27年２月１日現在</t>
  </si>
  <si>
    <t>資料：政府統計の総合窓口(e-Stat)のホームページに掲載されている「2015年農林業センサス　都道府県別統計書　農林業経営体調査」を基に小城市作成。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</si>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</sst>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0"/>
    <numFmt numFmtId="178" formatCode="0.0\ "/>
    <numFmt numFmtId="179" formatCode="#,##0.0;[Red]\-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hair"/>
      <bottom style="thin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/>
      <right/>
      <top style="thin"/>
      <bottom style="hair"/>
    </border>
    <border>
      <left/>
      <right/>
      <top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41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4" fillId="0" borderId="0" xfId="64" applyFont="1" applyFill="1" applyAlignment="1">
      <alignment vertical="center"/>
      <protection/>
    </xf>
    <xf numFmtId="0" fontId="4" fillId="0" borderId="0" xfId="61" applyFont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4" applyFont="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0" xfId="64" applyFont="1" applyAlignment="1">
      <alignment horizontal="center" vertical="center"/>
      <protection/>
    </xf>
    <xf numFmtId="3" fontId="4" fillId="0" borderId="0" xfId="61" applyNumberFormat="1" applyFont="1" applyFill="1" applyBorder="1" applyAlignment="1">
      <alignment horizontal="right" vertical="center"/>
      <protection/>
    </xf>
    <xf numFmtId="176" fontId="4" fillId="0" borderId="0" xfId="61" applyNumberFormat="1" applyFont="1" applyFill="1" applyAlignment="1">
      <alignment horizontal="right" vertical="center"/>
      <protection/>
    </xf>
    <xf numFmtId="3" fontId="4" fillId="0" borderId="0" xfId="61" applyNumberFormat="1" applyFont="1" applyFill="1" applyBorder="1" applyAlignment="1">
      <alignment vertical="center"/>
      <protection/>
    </xf>
    <xf numFmtId="0" fontId="4" fillId="0" borderId="0" xfId="61" applyFont="1" applyFill="1" applyBorder="1">
      <alignment vertical="center"/>
      <protection/>
    </xf>
    <xf numFmtId="0" fontId="4" fillId="0" borderId="0" xfId="61" applyFont="1" applyFill="1">
      <alignment vertical="center"/>
      <protection/>
    </xf>
    <xf numFmtId="0" fontId="4" fillId="0" borderId="0" xfId="64" applyFont="1" applyAlignment="1">
      <alignment horizontal="right" vertical="center"/>
      <protection/>
    </xf>
    <xf numFmtId="0" fontId="4" fillId="0" borderId="0" xfId="61" applyNumberFormat="1" applyFont="1" applyFill="1" applyBorder="1" applyAlignment="1">
      <alignment horizontal="right" vertical="center"/>
      <protection/>
    </xf>
    <xf numFmtId="0" fontId="4" fillId="0" borderId="0" xfId="61" applyNumberFormat="1" applyFont="1" applyFill="1" applyBorder="1" applyAlignment="1">
      <alignment vertical="center"/>
      <protection/>
    </xf>
    <xf numFmtId="0" fontId="4" fillId="0" borderId="10" xfId="64" applyFont="1" applyFill="1" applyBorder="1" applyAlignment="1">
      <alignment horizontal="distributed" vertical="center"/>
      <protection/>
    </xf>
    <xf numFmtId="3" fontId="4" fillId="0" borderId="11" xfId="61" applyNumberFormat="1" applyFont="1" applyFill="1" applyBorder="1" applyAlignment="1">
      <alignment horizontal="right" vertical="center"/>
      <protection/>
    </xf>
    <xf numFmtId="3" fontId="4" fillId="0" borderId="12" xfId="61" applyNumberFormat="1" applyFont="1" applyFill="1" applyBorder="1" applyAlignment="1">
      <alignment horizontal="right" vertical="center"/>
      <protection/>
    </xf>
    <xf numFmtId="3" fontId="4" fillId="0" borderId="13" xfId="61" applyNumberFormat="1" applyFont="1" applyFill="1" applyBorder="1" applyAlignment="1">
      <alignment horizontal="right" vertical="center"/>
      <protection/>
    </xf>
    <xf numFmtId="3" fontId="5" fillId="0" borderId="14" xfId="61" applyNumberFormat="1" applyFont="1" applyFill="1" applyBorder="1" applyAlignment="1">
      <alignment horizontal="right" vertical="center"/>
      <protection/>
    </xf>
    <xf numFmtId="3" fontId="5" fillId="0" borderId="15" xfId="61" applyNumberFormat="1" applyFont="1" applyFill="1" applyBorder="1" applyAlignment="1">
      <alignment horizontal="right" vertical="center"/>
      <protection/>
    </xf>
    <xf numFmtId="3" fontId="5" fillId="0" borderId="16" xfId="61" applyNumberFormat="1" applyFont="1" applyFill="1" applyBorder="1" applyAlignment="1">
      <alignment horizontal="right" vertical="center"/>
      <protection/>
    </xf>
    <xf numFmtId="0" fontId="4" fillId="0" borderId="17" xfId="64" applyFont="1" applyFill="1" applyBorder="1" applyAlignment="1">
      <alignment horizontal="distributed" vertical="center"/>
      <protection/>
    </xf>
    <xf numFmtId="3" fontId="4" fillId="0" borderId="18" xfId="61" applyNumberFormat="1" applyFont="1" applyFill="1" applyBorder="1" applyAlignment="1">
      <alignment horizontal="right" vertical="center"/>
      <protection/>
    </xf>
    <xf numFmtId="3" fontId="4" fillId="0" borderId="19" xfId="61" applyNumberFormat="1" applyFont="1" applyFill="1" applyBorder="1" applyAlignment="1">
      <alignment horizontal="right" vertical="center"/>
      <protection/>
    </xf>
    <xf numFmtId="3" fontId="4" fillId="0" borderId="20" xfId="61" applyNumberFormat="1" applyFont="1" applyFill="1" applyBorder="1" applyAlignment="1">
      <alignment horizontal="right" vertical="center"/>
      <protection/>
    </xf>
    <xf numFmtId="0" fontId="4" fillId="0" borderId="0" xfId="64" applyFont="1" applyAlignment="1">
      <alignment horizontal="center" vertical="top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Fill="1" applyAlignment="1">
      <alignment vertical="top"/>
      <protection/>
    </xf>
    <xf numFmtId="0" fontId="4" fillId="0" borderId="0" xfId="61" applyFont="1" applyFill="1" applyBorder="1" applyAlignment="1">
      <alignment vertical="top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Fill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Alignment="1">
      <alignment horizontal="right" vertical="center"/>
      <protection/>
    </xf>
    <xf numFmtId="0" fontId="4" fillId="0" borderId="0" xfId="61" applyNumberFormat="1" applyFont="1" applyFill="1" applyAlignment="1">
      <alignment horizontal="right" vertical="center"/>
      <protection/>
    </xf>
    <xf numFmtId="0" fontId="4" fillId="0" borderId="0" xfId="61" applyFont="1" applyFill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distributed" vertical="center" wrapText="1"/>
      <protection/>
    </xf>
    <xf numFmtId="3" fontId="4" fillId="0" borderId="0" xfId="50" applyNumberFormat="1" applyFont="1" applyBorder="1" applyAlignment="1">
      <alignment horizontal="right" vertical="center"/>
    </xf>
    <xf numFmtId="0" fontId="4" fillId="0" borderId="10" xfId="61" applyFont="1" applyFill="1" applyBorder="1" applyAlignment="1">
      <alignment horizontal="distributed" vertical="center"/>
      <protection/>
    </xf>
    <xf numFmtId="0" fontId="4" fillId="0" borderId="21" xfId="61" applyFont="1" applyFill="1" applyBorder="1" applyAlignment="1">
      <alignment horizontal="distributed" vertical="center"/>
      <protection/>
    </xf>
    <xf numFmtId="0" fontId="4" fillId="0" borderId="17" xfId="61" applyFont="1" applyFill="1" applyBorder="1" applyAlignment="1">
      <alignment horizontal="distributed" vertical="center"/>
      <protection/>
    </xf>
    <xf numFmtId="0" fontId="4" fillId="0" borderId="22" xfId="64" applyFont="1" applyFill="1" applyBorder="1" applyAlignment="1">
      <alignment horizontal="distributed" vertical="center"/>
      <protection/>
    </xf>
    <xf numFmtId="0" fontId="4" fillId="0" borderId="23" xfId="64" applyFont="1" applyFill="1" applyBorder="1" applyAlignment="1">
      <alignment horizontal="distributed" vertical="center"/>
      <protection/>
    </xf>
    <xf numFmtId="38" fontId="5" fillId="0" borderId="14" xfId="48" applyFont="1" applyFill="1" applyBorder="1" applyAlignment="1">
      <alignment horizontal="right" vertical="center"/>
    </xf>
    <xf numFmtId="38" fontId="5" fillId="0" borderId="24" xfId="48" applyFont="1" applyFill="1" applyBorder="1" applyAlignment="1">
      <alignment horizontal="right" vertical="center"/>
    </xf>
    <xf numFmtId="38" fontId="5" fillId="0" borderId="15" xfId="48" applyFont="1" applyFill="1" applyBorder="1" applyAlignment="1">
      <alignment horizontal="right" vertical="center"/>
    </xf>
    <xf numFmtId="38" fontId="5" fillId="0" borderId="16" xfId="48" applyFont="1" applyFill="1" applyBorder="1" applyAlignment="1">
      <alignment horizontal="right" vertical="center"/>
    </xf>
    <xf numFmtId="38" fontId="4" fillId="0" borderId="11" xfId="48" applyFont="1" applyFill="1" applyBorder="1" applyAlignment="1">
      <alignment horizontal="right" vertical="center"/>
    </xf>
    <xf numFmtId="38" fontId="4" fillId="0" borderId="25" xfId="48" applyFont="1" applyFill="1" applyBorder="1" applyAlignment="1">
      <alignment horizontal="right" vertical="center"/>
    </xf>
    <xf numFmtId="38" fontId="4" fillId="0" borderId="12" xfId="48" applyFont="1" applyFill="1" applyBorder="1" applyAlignment="1">
      <alignment horizontal="right" vertical="center"/>
    </xf>
    <xf numFmtId="38" fontId="4" fillId="0" borderId="13" xfId="48" applyFont="1" applyFill="1" applyBorder="1" applyAlignment="1">
      <alignment horizontal="right" vertical="center"/>
    </xf>
    <xf numFmtId="38" fontId="4" fillId="0" borderId="18" xfId="48" applyFont="1" applyFill="1" applyBorder="1" applyAlignment="1">
      <alignment horizontal="right" vertical="center"/>
    </xf>
    <xf numFmtId="38" fontId="4" fillId="0" borderId="26" xfId="48" applyFont="1" applyFill="1" applyBorder="1" applyAlignment="1">
      <alignment horizontal="right" vertical="center"/>
    </xf>
    <xf numFmtId="38" fontId="4" fillId="0" borderId="19" xfId="48" applyFont="1" applyFill="1" applyBorder="1" applyAlignment="1">
      <alignment horizontal="right" vertical="center"/>
    </xf>
    <xf numFmtId="38" fontId="4" fillId="0" borderId="20" xfId="48" applyFont="1" applyFill="1" applyBorder="1" applyAlignment="1">
      <alignment horizontal="right" vertical="center"/>
    </xf>
    <xf numFmtId="0" fontId="42" fillId="0" borderId="0" xfId="0" applyFont="1" applyAlignment="1">
      <alignment vertical="center"/>
    </xf>
    <xf numFmtId="3" fontId="4" fillId="0" borderId="0" xfId="64" applyNumberFormat="1" applyFont="1" applyFill="1" applyAlignment="1">
      <alignment vertical="top"/>
      <protection/>
    </xf>
    <xf numFmtId="0" fontId="4" fillId="0" borderId="0" xfId="64" applyFont="1" applyAlignment="1">
      <alignment vertical="center"/>
      <protection/>
    </xf>
    <xf numFmtId="0" fontId="42" fillId="0" borderId="0" xfId="0" applyFont="1" applyAlignment="1">
      <alignment/>
    </xf>
    <xf numFmtId="0" fontId="42" fillId="0" borderId="0" xfId="0" applyFont="1" applyBorder="1" applyAlignment="1">
      <alignment vertical="center"/>
    </xf>
    <xf numFmtId="0" fontId="4" fillId="0" borderId="0" xfId="65" applyFont="1" applyBorder="1" applyAlignment="1">
      <alignment horizontal="distributed" vertical="center"/>
      <protection/>
    </xf>
    <xf numFmtId="0" fontId="8" fillId="0" borderId="0" xfId="0" applyFont="1" applyBorder="1" applyAlignment="1">
      <alignment horizontal="center" vertical="top"/>
    </xf>
    <xf numFmtId="41" fontId="4" fillId="0" borderId="0" xfId="65" applyNumberFormat="1" applyFont="1" applyBorder="1" applyAlignment="1">
      <alignment horizontal="right" vertical="center"/>
      <protection/>
    </xf>
    <xf numFmtId="0" fontId="4" fillId="0" borderId="14" xfId="65" applyFont="1" applyFill="1" applyBorder="1" applyAlignment="1">
      <alignment horizontal="center" vertical="center"/>
      <protection/>
    </xf>
    <xf numFmtId="38" fontId="9" fillId="0" borderId="14" xfId="48" applyFont="1" applyFill="1" applyBorder="1" applyAlignment="1">
      <alignment horizontal="right" vertical="center"/>
    </xf>
    <xf numFmtId="38" fontId="9" fillId="0" borderId="24" xfId="48" applyFont="1" applyFill="1" applyBorder="1" applyAlignment="1">
      <alignment horizontal="right" vertical="center"/>
    </xf>
    <xf numFmtId="38" fontId="9" fillId="0" borderId="16" xfId="48" applyFont="1" applyFill="1" applyBorder="1" applyAlignment="1">
      <alignment horizontal="right" vertical="center"/>
    </xf>
    <xf numFmtId="178" fontId="4" fillId="0" borderId="14" xfId="65" applyNumberFormat="1" applyFont="1" applyBorder="1" applyAlignment="1">
      <alignment vertical="center"/>
      <protection/>
    </xf>
    <xf numFmtId="178" fontId="9" fillId="0" borderId="14" xfId="0" applyNumberFormat="1" applyFont="1" applyFill="1" applyBorder="1" applyAlignment="1">
      <alignment horizontal="right" vertical="center"/>
    </xf>
    <xf numFmtId="0" fontId="4" fillId="0" borderId="0" xfId="65" applyFont="1" applyFill="1" applyBorder="1" applyAlignment="1">
      <alignment horizontal="center" vertical="center"/>
      <protection/>
    </xf>
    <xf numFmtId="38" fontId="9" fillId="0" borderId="0" xfId="48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0" fontId="4" fillId="0" borderId="0" xfId="65" applyFont="1" applyBorder="1" applyAlignment="1">
      <alignment horizontal="left" vertical="center"/>
      <protection/>
    </xf>
    <xf numFmtId="41" fontId="4" fillId="0" borderId="0" xfId="65" applyNumberFormat="1" applyFont="1" applyBorder="1" applyAlignment="1">
      <alignment vertical="center"/>
      <protection/>
    </xf>
    <xf numFmtId="0" fontId="42" fillId="0" borderId="0" xfId="0" applyFont="1" applyBorder="1" applyAlignment="1">
      <alignment/>
    </xf>
    <xf numFmtId="177" fontId="4" fillId="0" borderId="27" xfId="0" applyNumberFormat="1" applyFont="1" applyFill="1" applyBorder="1" applyAlignment="1">
      <alignment horizontal="centerContinuous" vertical="center"/>
    </xf>
    <xf numFmtId="177" fontId="4" fillId="0" borderId="28" xfId="0" applyNumberFormat="1" applyFont="1" applyFill="1" applyBorder="1" applyAlignment="1">
      <alignment horizontal="centerContinuous" vertical="center"/>
    </xf>
    <xf numFmtId="177" fontId="4" fillId="0" borderId="29" xfId="0" applyNumberFormat="1" applyFont="1" applyFill="1" applyBorder="1" applyAlignment="1">
      <alignment horizontal="centerContinuous" vertical="center"/>
    </xf>
    <xf numFmtId="177" fontId="4" fillId="0" borderId="30" xfId="0" applyNumberFormat="1" applyFont="1" applyFill="1" applyBorder="1" applyAlignment="1">
      <alignment horizontal="center" vertical="center"/>
    </xf>
    <xf numFmtId="177" fontId="4" fillId="0" borderId="31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61" applyFont="1" applyFill="1" applyBorder="1" applyAlignment="1">
      <alignment horizontal="distributed" vertical="center"/>
      <protection/>
    </xf>
    <xf numFmtId="38" fontId="5" fillId="0" borderId="34" xfId="48" applyFont="1" applyFill="1" applyBorder="1" applyAlignment="1">
      <alignment horizontal="right" vertical="center"/>
    </xf>
    <xf numFmtId="38" fontId="4" fillId="0" borderId="10" xfId="48" applyFont="1" applyFill="1" applyBorder="1" applyAlignment="1">
      <alignment horizontal="right" vertical="center"/>
    </xf>
    <xf numFmtId="38" fontId="4" fillId="0" borderId="17" xfId="48" applyFont="1" applyFill="1" applyBorder="1" applyAlignment="1">
      <alignment horizontal="right" vertical="center"/>
    </xf>
    <xf numFmtId="38" fontId="5" fillId="0" borderId="35" xfId="48" applyFont="1" applyFill="1" applyBorder="1" applyAlignment="1">
      <alignment horizontal="right" vertical="center"/>
    </xf>
    <xf numFmtId="38" fontId="4" fillId="0" borderId="36" xfId="48" applyFont="1" applyFill="1" applyBorder="1" applyAlignment="1">
      <alignment horizontal="right" vertical="center"/>
    </xf>
    <xf numFmtId="38" fontId="4" fillId="0" borderId="37" xfId="48" applyFont="1" applyFill="1" applyBorder="1" applyAlignment="1">
      <alignment horizontal="right" vertical="center"/>
    </xf>
    <xf numFmtId="3" fontId="5" fillId="0" borderId="35" xfId="61" applyNumberFormat="1" applyFont="1" applyFill="1" applyBorder="1" applyAlignment="1">
      <alignment horizontal="right" vertical="center"/>
      <protection/>
    </xf>
    <xf numFmtId="3" fontId="4" fillId="0" borderId="36" xfId="61" applyNumberFormat="1" applyFont="1" applyFill="1" applyBorder="1" applyAlignment="1">
      <alignment horizontal="right" vertical="center"/>
      <protection/>
    </xf>
    <xf numFmtId="3" fontId="4" fillId="0" borderId="37" xfId="61" applyNumberFormat="1" applyFont="1" applyFill="1" applyBorder="1" applyAlignment="1">
      <alignment horizontal="right" vertical="center"/>
      <protection/>
    </xf>
    <xf numFmtId="0" fontId="4" fillId="0" borderId="38" xfId="61" applyNumberFormat="1" applyFont="1" applyFill="1" applyBorder="1" applyAlignment="1">
      <alignment horizontal="center" vertical="center" wrapText="1"/>
      <protection/>
    </xf>
    <xf numFmtId="0" fontId="4" fillId="0" borderId="39" xfId="61" applyNumberFormat="1" applyFont="1" applyFill="1" applyBorder="1" applyAlignment="1">
      <alignment horizontal="centerContinuous" vertical="center"/>
      <protection/>
    </xf>
    <xf numFmtId="0" fontId="4" fillId="0" borderId="40" xfId="61" applyNumberFormat="1" applyFont="1" applyFill="1" applyBorder="1" applyAlignment="1">
      <alignment horizontal="centerContinuous" vertical="center"/>
      <protection/>
    </xf>
    <xf numFmtId="38" fontId="5" fillId="0" borderId="38" xfId="48" applyFont="1" applyFill="1" applyBorder="1" applyAlignment="1">
      <alignment horizontal="right" vertical="center"/>
    </xf>
    <xf numFmtId="38" fontId="4" fillId="0" borderId="38" xfId="48" applyFont="1" applyFill="1" applyBorder="1" applyAlignment="1">
      <alignment horizontal="right" vertical="center"/>
    </xf>
    <xf numFmtId="0" fontId="4" fillId="0" borderId="38" xfId="61" applyNumberFormat="1" applyFont="1" applyFill="1" applyBorder="1" applyAlignment="1">
      <alignment vertical="center"/>
      <protection/>
    </xf>
    <xf numFmtId="0" fontId="4" fillId="0" borderId="28" xfId="61" applyFont="1" applyFill="1" applyBorder="1" applyAlignment="1">
      <alignment horizontal="centerContinuous" vertical="center"/>
      <protection/>
    </xf>
    <xf numFmtId="0" fontId="4" fillId="0" borderId="29" xfId="61" applyFont="1" applyFill="1" applyBorder="1" applyAlignment="1">
      <alignment horizontal="centerContinuous" vertical="center"/>
      <protection/>
    </xf>
    <xf numFmtId="179" fontId="4" fillId="0" borderId="10" xfId="48" applyNumberFormat="1" applyFont="1" applyFill="1" applyBorder="1" applyAlignment="1">
      <alignment horizontal="right" vertical="center"/>
    </xf>
    <xf numFmtId="179" fontId="4" fillId="0" borderId="17" xfId="48" applyNumberFormat="1" applyFont="1" applyFill="1" applyBorder="1" applyAlignment="1">
      <alignment horizontal="right" vertical="center"/>
    </xf>
    <xf numFmtId="179" fontId="4" fillId="0" borderId="22" xfId="48" applyNumberFormat="1" applyFont="1" applyFill="1" applyBorder="1" applyAlignment="1">
      <alignment horizontal="right" vertical="center"/>
    </xf>
    <xf numFmtId="179" fontId="4" fillId="0" borderId="23" xfId="48" applyNumberFormat="1" applyFont="1" applyFill="1" applyBorder="1" applyAlignment="1">
      <alignment horizontal="right" vertical="center"/>
    </xf>
    <xf numFmtId="179" fontId="5" fillId="0" borderId="34" xfId="48" applyNumberFormat="1" applyFont="1" applyFill="1" applyBorder="1" applyAlignment="1">
      <alignment horizontal="right" vertical="center"/>
    </xf>
    <xf numFmtId="179" fontId="5" fillId="0" borderId="14" xfId="48" applyNumberFormat="1" applyFont="1" applyFill="1" applyBorder="1" applyAlignment="1">
      <alignment horizontal="right" vertical="center"/>
    </xf>
    <xf numFmtId="179" fontId="4" fillId="0" borderId="11" xfId="48" applyNumberFormat="1" applyFont="1" applyFill="1" applyBorder="1" applyAlignment="1">
      <alignment horizontal="right" vertical="center"/>
    </xf>
    <xf numFmtId="179" fontId="4" fillId="0" borderId="18" xfId="48" applyNumberFormat="1" applyFont="1" applyFill="1" applyBorder="1" applyAlignment="1">
      <alignment horizontal="right" vertical="center"/>
    </xf>
    <xf numFmtId="179" fontId="5" fillId="0" borderId="41" xfId="48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42" xfId="61" applyNumberFormat="1" applyFont="1" applyFill="1" applyBorder="1" applyAlignment="1">
      <alignment horizontal="center" vertical="center"/>
      <protection/>
    </xf>
    <xf numFmtId="0" fontId="4" fillId="0" borderId="43" xfId="65" applyFont="1" applyFill="1" applyBorder="1" applyAlignment="1">
      <alignment horizontal="center" vertical="center"/>
      <protection/>
    </xf>
    <xf numFmtId="38" fontId="9" fillId="0" borderId="43" xfId="48" applyFont="1" applyFill="1" applyBorder="1" applyAlignment="1">
      <alignment horizontal="right" vertical="center"/>
    </xf>
    <xf numFmtId="38" fontId="9" fillId="0" borderId="44" xfId="48" applyFont="1" applyFill="1" applyBorder="1" applyAlignment="1">
      <alignment horizontal="right" vertical="center"/>
    </xf>
    <xf numFmtId="38" fontId="9" fillId="0" borderId="45" xfId="48" applyFont="1" applyFill="1" applyBorder="1" applyAlignment="1">
      <alignment horizontal="right" vertical="center"/>
    </xf>
    <xf numFmtId="178" fontId="4" fillId="0" borderId="43" xfId="65" applyNumberFormat="1" applyFont="1" applyBorder="1" applyAlignment="1">
      <alignment vertical="center"/>
      <protection/>
    </xf>
    <xf numFmtId="0" fontId="4" fillId="0" borderId="11" xfId="65" applyFont="1" applyFill="1" applyBorder="1" applyAlignment="1">
      <alignment horizontal="center" vertical="center"/>
      <protection/>
    </xf>
    <xf numFmtId="38" fontId="9" fillId="0" borderId="11" xfId="48" applyFont="1" applyFill="1" applyBorder="1" applyAlignment="1">
      <alignment horizontal="right" vertical="center"/>
    </xf>
    <xf numFmtId="38" fontId="9" fillId="0" borderId="25" xfId="48" applyFont="1" applyFill="1" applyBorder="1" applyAlignment="1">
      <alignment horizontal="right" vertical="center"/>
    </xf>
    <xf numFmtId="38" fontId="9" fillId="0" borderId="13" xfId="48" applyFont="1" applyFill="1" applyBorder="1" applyAlignment="1">
      <alignment horizontal="right" vertical="center"/>
    </xf>
    <xf numFmtId="178" fontId="4" fillId="0" borderId="11" xfId="65" applyNumberFormat="1" applyFont="1" applyBorder="1" applyAlignment="1">
      <alignment vertical="center"/>
      <protection/>
    </xf>
    <xf numFmtId="178" fontId="9" fillId="0" borderId="43" xfId="0" applyNumberFormat="1" applyFont="1" applyFill="1" applyBorder="1" applyAlignment="1">
      <alignment horizontal="right" vertical="center"/>
    </xf>
    <xf numFmtId="178" fontId="9" fillId="0" borderId="11" xfId="0" applyNumberFormat="1" applyFont="1" applyFill="1" applyBorder="1" applyAlignment="1">
      <alignment horizontal="right" vertical="center"/>
    </xf>
    <xf numFmtId="0" fontId="42" fillId="0" borderId="0" xfId="0" applyFont="1" applyAlignment="1">
      <alignment wrapText="1"/>
    </xf>
    <xf numFmtId="38" fontId="42" fillId="0" borderId="0" xfId="0" applyNumberFormat="1" applyFont="1" applyAlignment="1">
      <alignment/>
    </xf>
    <xf numFmtId="177" fontId="4" fillId="0" borderId="32" xfId="0" applyNumberFormat="1" applyFont="1" applyFill="1" applyBorder="1" applyAlignment="1">
      <alignment horizontal="center" vertical="center" wrapText="1"/>
    </xf>
    <xf numFmtId="177" fontId="4" fillId="0" borderId="32" xfId="0" applyNumberFormat="1" applyFont="1" applyFill="1" applyBorder="1" applyAlignment="1">
      <alignment horizontal="center" vertical="center"/>
    </xf>
    <xf numFmtId="0" fontId="4" fillId="0" borderId="0" xfId="61" applyFont="1" applyAlignment="1">
      <alignment vertical="center" wrapText="1"/>
      <protection/>
    </xf>
    <xf numFmtId="0" fontId="42" fillId="0" borderId="32" xfId="0" applyFont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/>
    </xf>
    <xf numFmtId="0" fontId="4" fillId="0" borderId="32" xfId="65" applyFont="1" applyFill="1" applyBorder="1" applyAlignment="1">
      <alignment horizontal="center" vertical="center" wrapText="1"/>
      <protection/>
    </xf>
    <xf numFmtId="177" fontId="4" fillId="0" borderId="27" xfId="0" applyNumberFormat="1" applyFont="1" applyFill="1" applyBorder="1" applyAlignment="1">
      <alignment horizontal="center" vertical="center"/>
    </xf>
    <xf numFmtId="177" fontId="4" fillId="0" borderId="29" xfId="0" applyNumberFormat="1" applyFont="1" applyFill="1" applyBorder="1" applyAlignment="1">
      <alignment horizontal="center" vertical="center"/>
    </xf>
    <xf numFmtId="0" fontId="4" fillId="0" borderId="46" xfId="61" applyNumberFormat="1" applyFont="1" applyFill="1" applyBorder="1" applyAlignment="1">
      <alignment horizontal="center" vertical="center" wrapText="1"/>
      <protection/>
    </xf>
    <xf numFmtId="0" fontId="4" fillId="0" borderId="47" xfId="61" applyNumberFormat="1" applyFont="1" applyFill="1" applyBorder="1" applyAlignment="1">
      <alignment horizontal="center" vertical="center" wrapText="1"/>
      <protection/>
    </xf>
    <xf numFmtId="0" fontId="4" fillId="0" borderId="48" xfId="61" applyNumberFormat="1" applyFont="1" applyFill="1" applyBorder="1" applyAlignment="1">
      <alignment horizontal="center" vertical="center" wrapText="1"/>
      <protection/>
    </xf>
    <xf numFmtId="0" fontId="4" fillId="0" borderId="49" xfId="61" applyNumberFormat="1" applyFont="1" applyFill="1" applyBorder="1" applyAlignment="1">
      <alignment horizontal="center" vertical="center" wrapText="1"/>
      <protection/>
    </xf>
    <xf numFmtId="0" fontId="4" fillId="0" borderId="50" xfId="61" applyNumberFormat="1" applyFont="1" applyFill="1" applyBorder="1" applyAlignment="1">
      <alignment horizontal="center" vertical="center" wrapText="1"/>
      <protection/>
    </xf>
    <xf numFmtId="0" fontId="4" fillId="0" borderId="43" xfId="61" applyNumberFormat="1" applyFont="1" applyFill="1" applyBorder="1" applyAlignment="1">
      <alignment horizontal="center" vertical="center" wrapText="1"/>
      <protection/>
    </xf>
    <xf numFmtId="0" fontId="4" fillId="0" borderId="38" xfId="61" applyNumberFormat="1" applyFont="1" applyFill="1" applyBorder="1" applyAlignment="1">
      <alignment horizontal="center" vertical="center" wrapText="1"/>
      <protection/>
    </xf>
    <xf numFmtId="0" fontId="4" fillId="0" borderId="51" xfId="61" applyNumberFormat="1" applyFont="1" applyFill="1" applyBorder="1" applyAlignment="1">
      <alignment horizontal="center" vertical="center" wrapText="1"/>
      <protection/>
    </xf>
    <xf numFmtId="0" fontId="4" fillId="0" borderId="52" xfId="61" applyNumberFormat="1" applyFont="1" applyFill="1" applyBorder="1" applyAlignment="1">
      <alignment horizontal="center" vertical="center" wrapText="1"/>
      <protection/>
    </xf>
    <xf numFmtId="0" fontId="4" fillId="0" borderId="53" xfId="61" applyNumberFormat="1" applyFont="1" applyFill="1" applyBorder="1" applyAlignment="1">
      <alignment horizontal="center" vertical="center" wrapText="1"/>
      <protection/>
    </xf>
    <xf numFmtId="0" fontId="4" fillId="0" borderId="44" xfId="61" applyNumberFormat="1" applyFont="1" applyFill="1" applyBorder="1" applyAlignment="1">
      <alignment horizontal="center" vertical="center" wrapText="1"/>
      <protection/>
    </xf>
    <xf numFmtId="0" fontId="4" fillId="0" borderId="54" xfId="61" applyNumberFormat="1" applyFont="1" applyFill="1" applyBorder="1" applyAlignment="1">
      <alignment horizontal="center" vertical="center" wrapText="1"/>
      <protection/>
    </xf>
    <xf numFmtId="0" fontId="4" fillId="0" borderId="55" xfId="61" applyNumberFormat="1" applyFont="1" applyFill="1" applyBorder="1" applyAlignment="1">
      <alignment horizontal="center" vertical="center" wrapText="1"/>
      <protection/>
    </xf>
    <xf numFmtId="0" fontId="4" fillId="0" borderId="45" xfId="61" applyNumberFormat="1" applyFont="1" applyFill="1" applyBorder="1" applyAlignment="1">
      <alignment horizontal="center" vertical="center" wrapText="1"/>
      <protection/>
    </xf>
    <xf numFmtId="0" fontId="5" fillId="0" borderId="34" xfId="61" applyFont="1" applyFill="1" applyBorder="1" applyAlignment="1">
      <alignment horizontal="distributed" vertical="center"/>
      <protection/>
    </xf>
    <xf numFmtId="0" fontId="5" fillId="0" borderId="56" xfId="61" applyFont="1" applyFill="1" applyBorder="1" applyAlignment="1">
      <alignment horizontal="distributed" vertical="center"/>
      <protection/>
    </xf>
    <xf numFmtId="49" fontId="4" fillId="0" borderId="42" xfId="61" applyNumberFormat="1" applyFont="1" applyFill="1" applyBorder="1" applyAlignment="1">
      <alignment horizontal="distributed" vertical="center" wrapText="1"/>
      <protection/>
    </xf>
    <xf numFmtId="0" fontId="4" fillId="0" borderId="39" xfId="61" applyFont="1" applyBorder="1" applyAlignment="1">
      <alignment horizontal="distributed" vertical="center"/>
      <protection/>
    </xf>
    <xf numFmtId="0" fontId="4" fillId="0" borderId="38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51" xfId="61" applyFont="1" applyBorder="1" applyAlignment="1">
      <alignment horizontal="distributed" vertical="center"/>
      <protection/>
    </xf>
    <xf numFmtId="0" fontId="4" fillId="0" borderId="57" xfId="61" applyFont="1" applyBorder="1" applyAlignment="1">
      <alignment horizontal="distributed" vertical="center"/>
      <protection/>
    </xf>
    <xf numFmtId="0" fontId="4" fillId="0" borderId="42" xfId="61" applyFont="1" applyBorder="1" applyAlignment="1">
      <alignment horizontal="center" vertical="center"/>
      <protection/>
    </xf>
    <xf numFmtId="0" fontId="4" fillId="0" borderId="40" xfId="61" applyFont="1" applyBorder="1" applyAlignment="1">
      <alignment horizontal="center" vertical="center"/>
      <protection/>
    </xf>
    <xf numFmtId="0" fontId="4" fillId="0" borderId="50" xfId="61" applyFont="1" applyBorder="1" applyAlignment="1">
      <alignment horizontal="center" vertical="center"/>
      <protection/>
    </xf>
    <xf numFmtId="0" fontId="4" fillId="0" borderId="43" xfId="61" applyFont="1" applyBorder="1" applyAlignment="1">
      <alignment horizontal="center" vertical="center"/>
      <protection/>
    </xf>
    <xf numFmtId="0" fontId="4" fillId="0" borderId="58" xfId="61" applyNumberFormat="1" applyFont="1" applyFill="1" applyBorder="1" applyAlignment="1">
      <alignment horizontal="center" vertical="center" wrapText="1"/>
      <protection/>
    </xf>
    <xf numFmtId="0" fontId="4" fillId="0" borderId="59" xfId="61" applyNumberFormat="1" applyFont="1" applyFill="1" applyBorder="1" applyAlignment="1">
      <alignment horizontal="center" vertical="center" wrapText="1"/>
      <protection/>
    </xf>
    <xf numFmtId="0" fontId="4" fillId="0" borderId="60" xfId="61" applyNumberFormat="1" applyFont="1" applyFill="1" applyBorder="1" applyAlignment="1">
      <alignment horizontal="center" vertical="center" wrapText="1"/>
      <protection/>
    </xf>
    <xf numFmtId="0" fontId="4" fillId="0" borderId="42" xfId="61" applyFont="1" applyFill="1" applyBorder="1" applyAlignment="1">
      <alignment horizontal="center" vertical="center"/>
      <protection/>
    </xf>
    <xf numFmtId="0" fontId="4" fillId="0" borderId="40" xfId="61" applyFont="1" applyFill="1" applyBorder="1" applyAlignment="1">
      <alignment horizontal="center" vertical="center"/>
      <protection/>
    </xf>
    <xf numFmtId="0" fontId="4" fillId="0" borderId="50" xfId="61" applyFont="1" applyFill="1" applyBorder="1" applyAlignment="1">
      <alignment horizontal="center" vertical="center"/>
      <protection/>
    </xf>
    <xf numFmtId="0" fontId="4" fillId="0" borderId="43" xfId="61" applyFont="1" applyFill="1" applyBorder="1" applyAlignment="1">
      <alignment horizontal="center" vertical="center"/>
      <protection/>
    </xf>
    <xf numFmtId="0" fontId="5" fillId="0" borderId="34" xfId="64" applyFont="1" applyFill="1" applyBorder="1" applyAlignment="1">
      <alignment horizontal="distributed" vertical="center"/>
      <protection/>
    </xf>
    <xf numFmtId="0" fontId="0" fillId="0" borderId="41" xfId="0" applyBorder="1" applyAlignment="1">
      <alignment horizontal="distributed" vertical="center"/>
    </xf>
    <xf numFmtId="49" fontId="4" fillId="0" borderId="42" xfId="64" applyNumberFormat="1" applyFont="1" applyFill="1" applyBorder="1" applyAlignment="1">
      <alignment horizontal="distributed" vertical="center" wrapText="1"/>
      <protection/>
    </xf>
    <xf numFmtId="49" fontId="4" fillId="0" borderId="40" xfId="64" applyNumberFormat="1" applyFont="1" applyFill="1" applyBorder="1" applyAlignment="1">
      <alignment horizontal="distributed" vertical="center" wrapText="1"/>
      <protection/>
    </xf>
    <xf numFmtId="49" fontId="4" fillId="0" borderId="38" xfId="64" applyNumberFormat="1" applyFont="1" applyFill="1" applyBorder="1" applyAlignment="1">
      <alignment horizontal="distributed" vertical="center" wrapText="1"/>
      <protection/>
    </xf>
    <xf numFmtId="49" fontId="4" fillId="0" borderId="61" xfId="64" applyNumberFormat="1" applyFont="1" applyFill="1" applyBorder="1" applyAlignment="1">
      <alignment horizontal="distributed" vertical="center" wrapText="1"/>
      <protection/>
    </xf>
    <xf numFmtId="49" fontId="4" fillId="0" borderId="51" xfId="64" applyNumberFormat="1" applyFont="1" applyFill="1" applyBorder="1" applyAlignment="1">
      <alignment horizontal="distributed" vertical="center" wrapText="1"/>
      <protection/>
    </xf>
    <xf numFmtId="49" fontId="4" fillId="0" borderId="62" xfId="64" applyNumberFormat="1" applyFont="1" applyFill="1" applyBorder="1" applyAlignment="1">
      <alignment horizontal="distributed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第１巻_表頭_CD-ROM収録" xfId="63"/>
    <cellStyle name="標準 3" xfId="64"/>
    <cellStyle name="標準_集落営農実態調査集計様式H18.4.12" xfId="65"/>
    <cellStyle name="良い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SheetLayoutView="100" zoomScalePageLayoutView="0" workbookViewId="0" topLeftCell="A1">
      <selection activeCell="C7" sqref="C7"/>
    </sheetView>
  </sheetViews>
  <sheetFormatPr defaultColWidth="9.140625" defaultRowHeight="15"/>
  <cols>
    <col min="1" max="2" width="9.00390625" style="59" customWidth="1"/>
    <col min="3" max="5" width="7.421875" style="59" customWidth="1"/>
    <col min="6" max="6" width="7.421875" style="59" bestFit="1" customWidth="1"/>
    <col min="7" max="17" width="7.421875" style="59" customWidth="1"/>
    <col min="18" max="16384" width="9.00390625" style="59" customWidth="1"/>
  </cols>
  <sheetData>
    <row r="1" ht="13.5">
      <c r="A1" s="59" t="s">
        <v>79</v>
      </c>
    </row>
    <row r="2" spans="1:10" ht="13.5">
      <c r="A2" s="75" t="s">
        <v>62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3.5">
      <c r="A3" s="73" t="s">
        <v>73</v>
      </c>
      <c r="B3" s="74"/>
      <c r="C3" s="74"/>
      <c r="D3" s="74"/>
      <c r="E3" s="74"/>
      <c r="F3" s="74"/>
      <c r="G3" s="74"/>
      <c r="H3" s="74"/>
      <c r="I3" s="74"/>
      <c r="J3" s="74"/>
    </row>
    <row r="4" spans="1:17" ht="13.5">
      <c r="A4" s="60"/>
      <c r="B4" s="61"/>
      <c r="C4" s="62"/>
      <c r="D4" s="62"/>
      <c r="E4" s="62"/>
      <c r="F4" s="62"/>
      <c r="G4" s="62"/>
      <c r="H4" s="62"/>
      <c r="I4" s="62"/>
      <c r="J4" s="63"/>
      <c r="Q4" s="63" t="s">
        <v>64</v>
      </c>
    </row>
    <row r="5" spans="1:17" ht="13.5">
      <c r="A5" s="129"/>
      <c r="B5" s="130" t="s">
        <v>44</v>
      </c>
      <c r="C5" s="131" t="s">
        <v>45</v>
      </c>
      <c r="D5" s="132"/>
      <c r="E5" s="126"/>
      <c r="F5" s="76" t="s">
        <v>72</v>
      </c>
      <c r="G5" s="77"/>
      <c r="H5" s="77"/>
      <c r="I5" s="77"/>
      <c r="J5" s="77"/>
      <c r="K5" s="77"/>
      <c r="L5" s="77"/>
      <c r="M5" s="77"/>
      <c r="N5" s="77"/>
      <c r="O5" s="77"/>
      <c r="P5" s="78"/>
      <c r="Q5" s="125" t="s">
        <v>56</v>
      </c>
    </row>
    <row r="6" spans="1:17" ht="27" customHeight="1">
      <c r="A6" s="129"/>
      <c r="B6" s="130"/>
      <c r="C6" s="126"/>
      <c r="D6" s="79" t="s">
        <v>46</v>
      </c>
      <c r="E6" s="80" t="s">
        <v>47</v>
      </c>
      <c r="F6" s="109" t="s">
        <v>70</v>
      </c>
      <c r="G6" s="81" t="s">
        <v>48</v>
      </c>
      <c r="H6" s="81" t="s">
        <v>49</v>
      </c>
      <c r="I6" s="81" t="s">
        <v>50</v>
      </c>
      <c r="J6" s="81" t="s">
        <v>51</v>
      </c>
      <c r="K6" s="81" t="s">
        <v>57</v>
      </c>
      <c r="L6" s="81" t="s">
        <v>58</v>
      </c>
      <c r="M6" s="81" t="s">
        <v>59</v>
      </c>
      <c r="N6" s="81" t="s">
        <v>60</v>
      </c>
      <c r="O6" s="81" t="s">
        <v>61</v>
      </c>
      <c r="P6" s="109" t="s">
        <v>71</v>
      </c>
      <c r="Q6" s="126"/>
    </row>
    <row r="7" spans="1:17" ht="13.5">
      <c r="A7" s="128" t="s">
        <v>52</v>
      </c>
      <c r="B7" s="64" t="s">
        <v>53</v>
      </c>
      <c r="C7" s="65">
        <v>53344</v>
      </c>
      <c r="D7" s="66">
        <v>25355</v>
      </c>
      <c r="E7" s="67">
        <v>27989</v>
      </c>
      <c r="F7" s="65">
        <v>3718</v>
      </c>
      <c r="G7" s="65">
        <v>916</v>
      </c>
      <c r="H7" s="65">
        <v>1307</v>
      </c>
      <c r="I7" s="65">
        <v>1909</v>
      </c>
      <c r="J7" s="65">
        <v>2568</v>
      </c>
      <c r="K7" s="65">
        <v>3819</v>
      </c>
      <c r="L7" s="65">
        <v>4138</v>
      </c>
      <c r="M7" s="65">
        <v>5729</v>
      </c>
      <c r="N7" s="65">
        <v>8582</v>
      </c>
      <c r="O7" s="65">
        <v>9491</v>
      </c>
      <c r="P7" s="65">
        <v>11167</v>
      </c>
      <c r="Q7" s="68">
        <v>61.6</v>
      </c>
    </row>
    <row r="8" spans="1:17" ht="13.5">
      <c r="A8" s="128"/>
      <c r="B8" s="116" t="s">
        <v>54</v>
      </c>
      <c r="C8" s="117">
        <v>33827</v>
      </c>
      <c r="D8" s="118">
        <v>16932</v>
      </c>
      <c r="E8" s="119">
        <v>16895</v>
      </c>
      <c r="F8" s="117">
        <v>1724</v>
      </c>
      <c r="G8" s="117">
        <v>652</v>
      </c>
      <c r="H8" s="117">
        <v>723</v>
      </c>
      <c r="I8" s="117">
        <v>998</v>
      </c>
      <c r="J8" s="117">
        <v>1541</v>
      </c>
      <c r="K8" s="117">
        <v>2248</v>
      </c>
      <c r="L8" s="117">
        <v>3406</v>
      </c>
      <c r="M8" s="117">
        <v>4032</v>
      </c>
      <c r="N8" s="117">
        <v>4227</v>
      </c>
      <c r="O8" s="117">
        <v>5436</v>
      </c>
      <c r="P8" s="117">
        <v>8840</v>
      </c>
      <c r="Q8" s="120">
        <v>63.2</v>
      </c>
    </row>
    <row r="9" spans="1:18" ht="13.5">
      <c r="A9" s="128"/>
      <c r="B9" s="111" t="s">
        <v>78</v>
      </c>
      <c r="C9" s="112">
        <v>26244</v>
      </c>
      <c r="D9" s="113">
        <v>13790</v>
      </c>
      <c r="E9" s="114">
        <v>12454</v>
      </c>
      <c r="F9" s="112">
        <v>687</v>
      </c>
      <c r="G9" s="112">
        <v>572</v>
      </c>
      <c r="H9" s="112">
        <v>682</v>
      </c>
      <c r="I9" s="112">
        <v>746</v>
      </c>
      <c r="J9" s="112">
        <v>916</v>
      </c>
      <c r="K9" s="112">
        <v>1461</v>
      </c>
      <c r="L9" s="112">
        <v>2252</v>
      </c>
      <c r="M9" s="112">
        <v>3808</v>
      </c>
      <c r="N9" s="112">
        <v>4119</v>
      </c>
      <c r="O9" s="112">
        <v>3674</v>
      </c>
      <c r="P9" s="112">
        <v>7327</v>
      </c>
      <c r="Q9" s="115">
        <v>64.9</v>
      </c>
      <c r="R9" s="124"/>
    </row>
    <row r="10" spans="1:17" ht="13.5">
      <c r="A10" s="128" t="s">
        <v>55</v>
      </c>
      <c r="B10" s="64" t="s">
        <v>53</v>
      </c>
      <c r="C10" s="65">
        <v>3132</v>
      </c>
      <c r="D10" s="66">
        <v>1494</v>
      </c>
      <c r="E10" s="67">
        <v>1638</v>
      </c>
      <c r="F10" s="65">
        <v>236</v>
      </c>
      <c r="G10" s="65">
        <v>49</v>
      </c>
      <c r="H10" s="65">
        <v>75</v>
      </c>
      <c r="I10" s="65">
        <v>117</v>
      </c>
      <c r="J10" s="65">
        <v>145</v>
      </c>
      <c r="K10" s="65">
        <v>203</v>
      </c>
      <c r="L10" s="65">
        <v>242</v>
      </c>
      <c r="M10" s="65">
        <v>322</v>
      </c>
      <c r="N10" s="65">
        <v>536</v>
      </c>
      <c r="O10" s="65">
        <v>560</v>
      </c>
      <c r="P10" s="65">
        <v>647</v>
      </c>
      <c r="Q10" s="69">
        <v>61.4</v>
      </c>
    </row>
    <row r="11" spans="1:17" ht="13.5">
      <c r="A11" s="128"/>
      <c r="B11" s="116" t="s">
        <v>54</v>
      </c>
      <c r="C11" s="117">
        <v>1333</v>
      </c>
      <c r="D11" s="118">
        <v>696</v>
      </c>
      <c r="E11" s="119">
        <v>637</v>
      </c>
      <c r="F11" s="117">
        <v>55</v>
      </c>
      <c r="G11" s="117">
        <v>20</v>
      </c>
      <c r="H11" s="117">
        <v>30</v>
      </c>
      <c r="I11" s="117">
        <v>34</v>
      </c>
      <c r="J11" s="117">
        <v>74</v>
      </c>
      <c r="K11" s="117">
        <v>98</v>
      </c>
      <c r="L11" s="117">
        <v>147</v>
      </c>
      <c r="M11" s="117">
        <v>203</v>
      </c>
      <c r="N11" s="117">
        <v>178</v>
      </c>
      <c r="O11" s="117">
        <v>214</v>
      </c>
      <c r="P11" s="117">
        <v>280</v>
      </c>
      <c r="Q11" s="122">
        <v>62.7</v>
      </c>
    </row>
    <row r="12" spans="1:18" ht="13.5">
      <c r="A12" s="128"/>
      <c r="B12" s="111" t="s">
        <v>78</v>
      </c>
      <c r="C12" s="112">
        <v>983</v>
      </c>
      <c r="D12" s="113">
        <v>514</v>
      </c>
      <c r="E12" s="114">
        <v>469</v>
      </c>
      <c r="F12" s="112">
        <v>23</v>
      </c>
      <c r="G12" s="112">
        <v>32</v>
      </c>
      <c r="H12" s="112">
        <v>24</v>
      </c>
      <c r="I12" s="112">
        <v>35</v>
      </c>
      <c r="J12" s="112">
        <v>33</v>
      </c>
      <c r="K12" s="112">
        <v>55</v>
      </c>
      <c r="L12" s="112">
        <v>93</v>
      </c>
      <c r="M12" s="112">
        <v>148</v>
      </c>
      <c r="N12" s="112">
        <v>175</v>
      </c>
      <c r="O12" s="112">
        <v>122</v>
      </c>
      <c r="P12" s="112">
        <v>243</v>
      </c>
      <c r="Q12" s="121">
        <v>64</v>
      </c>
      <c r="R12" s="124"/>
    </row>
    <row r="13" spans="1:10" ht="13.5">
      <c r="A13" s="60" t="s">
        <v>63</v>
      </c>
      <c r="B13" s="70"/>
      <c r="C13" s="71"/>
      <c r="D13" s="71"/>
      <c r="E13" s="71"/>
      <c r="F13" s="71"/>
      <c r="G13" s="71"/>
      <c r="H13" s="71"/>
      <c r="I13" s="72"/>
      <c r="J13" s="60"/>
    </row>
    <row r="14" spans="1:18" ht="27" customHeight="1">
      <c r="A14" s="127" t="s">
        <v>80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</row>
    <row r="18" s="123" customFormat="1" ht="13.5"/>
  </sheetData>
  <sheetProtection/>
  <mergeCells count="8">
    <mergeCell ref="Q5:Q6"/>
    <mergeCell ref="A14:R14"/>
    <mergeCell ref="A10:A12"/>
    <mergeCell ref="A5:A6"/>
    <mergeCell ref="B5:B6"/>
    <mergeCell ref="C5:C6"/>
    <mergeCell ref="D5:E5"/>
    <mergeCell ref="A7:A9"/>
  </mergeCells>
  <printOptions/>
  <pageMargins left="0.31496062992125984" right="0.31496062992125984" top="0.5905511811023623" bottom="0.7480314960629921" header="0.31496062992125984" footer="0.31496062992125984"/>
  <pageSetup horizontalDpi="600" verticalDpi="600" orientation="landscape" paperSize="9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19"/>
  <sheetViews>
    <sheetView zoomScaleSheetLayoutView="100" zoomScalePageLayoutView="0" workbookViewId="0" topLeftCell="A1">
      <pane xSplit="2" ySplit="9" topLeftCell="C10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C10" sqref="C10"/>
    </sheetView>
  </sheetViews>
  <sheetFormatPr defaultColWidth="0" defaultRowHeight="15"/>
  <cols>
    <col min="1" max="1" width="2.57421875" style="2" customWidth="1"/>
    <col min="2" max="2" width="15.8515625" style="2" customWidth="1"/>
    <col min="3" max="3" width="7.421875" style="2" bestFit="1" customWidth="1"/>
    <col min="4" max="4" width="5.57421875" style="2" customWidth="1"/>
    <col min="5" max="5" width="7.140625" style="2" customWidth="1"/>
    <col min="6" max="19" width="5.57421875" style="2" customWidth="1"/>
    <col min="20" max="20" width="7.421875" style="2" bestFit="1" customWidth="1"/>
    <col min="21" max="33" width="5.57421875" style="2" customWidth="1"/>
    <col min="34" max="34" width="5.57421875" style="27" customWidth="1"/>
    <col min="35" max="35" width="5.57421875" style="2" customWidth="1"/>
    <col min="36" max="245" width="0" style="27" hidden="1" customWidth="1"/>
    <col min="246" max="16384" width="0" style="27" hidden="1" customWidth="1"/>
  </cols>
  <sheetData>
    <row r="1" ht="13.5" customHeight="1">
      <c r="A1" s="2" t="s">
        <v>31</v>
      </c>
    </row>
    <row r="2" spans="1:32" s="31" customFormat="1" ht="13.5" customHeight="1">
      <c r="A2" s="31" t="s">
        <v>66</v>
      </c>
      <c r="B2" s="3"/>
      <c r="AC2" s="32"/>
      <c r="AD2" s="32"/>
      <c r="AE2" s="32"/>
      <c r="AF2" s="32"/>
    </row>
    <row r="3" spans="1:35" s="28" customFormat="1" ht="13.5">
      <c r="A3" s="28" t="s">
        <v>74</v>
      </c>
      <c r="AC3" s="29"/>
      <c r="AD3" s="29"/>
      <c r="AE3" s="29"/>
      <c r="AF3" s="29"/>
      <c r="AG3" s="29"/>
      <c r="AI3" s="29"/>
    </row>
    <row r="4" spans="3:34" s="33" customFormat="1" ht="13.5" customHeight="1">
      <c r="C4" s="34"/>
      <c r="D4" s="34"/>
      <c r="E4" s="34"/>
      <c r="F4" s="34"/>
      <c r="G4" s="34"/>
      <c r="H4" s="34"/>
      <c r="I4" s="34"/>
      <c r="J4" s="13"/>
      <c r="K4" s="13"/>
      <c r="L4" s="13"/>
      <c r="M4" s="13"/>
      <c r="N4" s="13"/>
      <c r="O4" s="13"/>
      <c r="P4" s="13"/>
      <c r="Q4" s="35"/>
      <c r="R4" s="34"/>
      <c r="S4" s="34"/>
      <c r="T4" s="34"/>
      <c r="U4" s="34"/>
      <c r="V4" s="34"/>
      <c r="W4" s="34"/>
      <c r="X4" s="34"/>
      <c r="Y4" s="34"/>
      <c r="Z4" s="13"/>
      <c r="AB4" s="35"/>
      <c r="AC4" s="36"/>
      <c r="AD4" s="36"/>
      <c r="AE4" s="36"/>
      <c r="AF4" s="36"/>
      <c r="AH4" s="13" t="s">
        <v>39</v>
      </c>
    </row>
    <row r="5" spans="1:35" s="37" customFormat="1" ht="13.5" customHeight="1">
      <c r="A5" s="149"/>
      <c r="B5" s="150"/>
      <c r="C5" s="155" t="s">
        <v>0</v>
      </c>
      <c r="D5" s="156"/>
      <c r="E5" s="110" t="s">
        <v>33</v>
      </c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4"/>
      <c r="T5" s="110" t="s">
        <v>1</v>
      </c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4"/>
      <c r="AI5" s="97"/>
    </row>
    <row r="6" spans="1:35" s="37" customFormat="1" ht="13.5" customHeight="1">
      <c r="A6" s="151"/>
      <c r="B6" s="152"/>
      <c r="C6" s="157"/>
      <c r="D6" s="136" t="s">
        <v>69</v>
      </c>
      <c r="E6" s="139"/>
      <c r="F6" s="141" t="s">
        <v>26</v>
      </c>
      <c r="G6" s="133" t="s">
        <v>2</v>
      </c>
      <c r="H6" s="133" t="s">
        <v>3</v>
      </c>
      <c r="I6" s="133" t="s">
        <v>4</v>
      </c>
      <c r="J6" s="133" t="s">
        <v>5</v>
      </c>
      <c r="K6" s="133" t="s">
        <v>6</v>
      </c>
      <c r="L6" s="133" t="s">
        <v>7</v>
      </c>
      <c r="M6" s="133" t="s">
        <v>8</v>
      </c>
      <c r="N6" s="133" t="s">
        <v>9</v>
      </c>
      <c r="O6" s="133" t="s">
        <v>10</v>
      </c>
      <c r="P6" s="133" t="s">
        <v>11</v>
      </c>
      <c r="Q6" s="133" t="s">
        <v>12</v>
      </c>
      <c r="R6" s="144" t="s">
        <v>13</v>
      </c>
      <c r="S6" s="136" t="s">
        <v>69</v>
      </c>
      <c r="T6" s="137"/>
      <c r="U6" s="159" t="s">
        <v>26</v>
      </c>
      <c r="V6" s="133" t="s">
        <v>2</v>
      </c>
      <c r="W6" s="133" t="s">
        <v>3</v>
      </c>
      <c r="X6" s="133" t="s">
        <v>4</v>
      </c>
      <c r="Y6" s="133" t="s">
        <v>5</v>
      </c>
      <c r="Z6" s="133" t="s">
        <v>6</v>
      </c>
      <c r="AA6" s="133" t="s">
        <v>7</v>
      </c>
      <c r="AB6" s="133" t="s">
        <v>14</v>
      </c>
      <c r="AC6" s="133" t="s">
        <v>15</v>
      </c>
      <c r="AD6" s="133" t="s">
        <v>16</v>
      </c>
      <c r="AE6" s="133" t="s">
        <v>17</v>
      </c>
      <c r="AF6" s="133" t="s">
        <v>18</v>
      </c>
      <c r="AG6" s="144" t="s">
        <v>13</v>
      </c>
      <c r="AH6" s="136" t="s">
        <v>69</v>
      </c>
      <c r="AI6" s="92"/>
    </row>
    <row r="7" spans="1:35" s="37" customFormat="1" ht="13.5" customHeight="1">
      <c r="A7" s="151"/>
      <c r="B7" s="152"/>
      <c r="C7" s="157"/>
      <c r="D7" s="137"/>
      <c r="E7" s="139"/>
      <c r="F7" s="142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45"/>
      <c r="S7" s="137"/>
      <c r="T7" s="137"/>
      <c r="U7" s="160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45"/>
      <c r="AH7" s="137"/>
      <c r="AI7" s="92"/>
    </row>
    <row r="8" spans="1:35" s="37" customFormat="1" ht="13.5" customHeight="1">
      <c r="A8" s="151"/>
      <c r="B8" s="152"/>
      <c r="C8" s="157"/>
      <c r="D8" s="137"/>
      <c r="E8" s="139"/>
      <c r="F8" s="142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45"/>
      <c r="S8" s="137"/>
      <c r="T8" s="137"/>
      <c r="U8" s="160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45"/>
      <c r="AH8" s="137"/>
      <c r="AI8" s="92"/>
    </row>
    <row r="9" spans="1:35" s="37" customFormat="1" ht="13.5" customHeight="1">
      <c r="A9" s="153"/>
      <c r="B9" s="154"/>
      <c r="C9" s="158"/>
      <c r="D9" s="138"/>
      <c r="E9" s="140"/>
      <c r="F9" s="143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46"/>
      <c r="S9" s="138"/>
      <c r="T9" s="138"/>
      <c r="U9" s="161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46"/>
      <c r="AH9" s="138"/>
      <c r="AI9" s="92"/>
    </row>
    <row r="10" spans="1:35" s="38" customFormat="1" ht="13.5" customHeight="1">
      <c r="A10" s="147" t="s">
        <v>20</v>
      </c>
      <c r="B10" s="148"/>
      <c r="C10" s="44">
        <f>SUM(C11:C13,C16)</f>
        <v>3132</v>
      </c>
      <c r="D10" s="104">
        <f>((C11*D11)+(C12*D12)+(C13*D13)+(C16*D16))/C10</f>
        <v>61.408014048531285</v>
      </c>
      <c r="E10" s="83">
        <f aca="true" t="shared" si="0" ref="E10:AG10">SUM(E11:E13,E16)</f>
        <v>1494</v>
      </c>
      <c r="F10" s="45">
        <f t="shared" si="0"/>
        <v>85</v>
      </c>
      <c r="G10" s="46">
        <f t="shared" si="0"/>
        <v>41</v>
      </c>
      <c r="H10" s="46">
        <f t="shared" si="0"/>
        <v>14</v>
      </c>
      <c r="I10" s="46">
        <f t="shared" si="0"/>
        <v>21</v>
      </c>
      <c r="J10" s="46">
        <f t="shared" si="0"/>
        <v>26</v>
      </c>
      <c r="K10" s="46">
        <f t="shared" si="0"/>
        <v>40</v>
      </c>
      <c r="L10" s="46">
        <f t="shared" si="0"/>
        <v>59</v>
      </c>
      <c r="M10" s="46">
        <f t="shared" si="0"/>
        <v>85</v>
      </c>
      <c r="N10" s="46">
        <f t="shared" si="0"/>
        <v>114</v>
      </c>
      <c r="O10" s="46">
        <f t="shared" si="0"/>
        <v>132</v>
      </c>
      <c r="P10" s="46">
        <f t="shared" si="0"/>
        <v>253</v>
      </c>
      <c r="Q10" s="46">
        <f t="shared" si="0"/>
        <v>264</v>
      </c>
      <c r="R10" s="47">
        <f t="shared" si="0"/>
        <v>360</v>
      </c>
      <c r="S10" s="108">
        <f>((E11*S11)+(E12*S12)+(E13*S13)+(E16*S16))/E10</f>
        <v>61.852409638554214</v>
      </c>
      <c r="T10" s="44">
        <f t="shared" si="0"/>
        <v>1638</v>
      </c>
      <c r="U10" s="86">
        <f t="shared" si="0"/>
        <v>59</v>
      </c>
      <c r="V10" s="46">
        <f t="shared" si="0"/>
        <v>23</v>
      </c>
      <c r="W10" s="46">
        <f t="shared" si="0"/>
        <v>14</v>
      </c>
      <c r="X10" s="46">
        <f t="shared" si="0"/>
        <v>28</v>
      </c>
      <c r="Y10" s="46">
        <f t="shared" si="0"/>
        <v>49</v>
      </c>
      <c r="Z10" s="46">
        <f t="shared" si="0"/>
        <v>77</v>
      </c>
      <c r="AA10" s="46">
        <f t="shared" si="0"/>
        <v>86</v>
      </c>
      <c r="AB10" s="46">
        <f t="shared" si="0"/>
        <v>118</v>
      </c>
      <c r="AC10" s="46">
        <f t="shared" si="0"/>
        <v>128</v>
      </c>
      <c r="AD10" s="46">
        <f t="shared" si="0"/>
        <v>190</v>
      </c>
      <c r="AE10" s="46">
        <f t="shared" si="0"/>
        <v>283</v>
      </c>
      <c r="AF10" s="46">
        <f t="shared" si="0"/>
        <v>296</v>
      </c>
      <c r="AG10" s="47">
        <f t="shared" si="0"/>
        <v>287</v>
      </c>
      <c r="AH10" s="108">
        <f>((T11*AH11)+(T12*AH12)+(T13*AH13)+(T16*AH16))/T10</f>
        <v>61.04432234432234</v>
      </c>
      <c r="AI10" s="95"/>
    </row>
    <row r="11" spans="1:35" s="38" customFormat="1" ht="13.5" customHeight="1">
      <c r="A11" s="39"/>
      <c r="B11" s="40" t="s">
        <v>21</v>
      </c>
      <c r="C11" s="48">
        <v>903</v>
      </c>
      <c r="D11" s="100">
        <v>62.2</v>
      </c>
      <c r="E11" s="84">
        <v>420</v>
      </c>
      <c r="F11" s="49">
        <v>18</v>
      </c>
      <c r="G11" s="50">
        <v>11</v>
      </c>
      <c r="H11" s="50">
        <v>4</v>
      </c>
      <c r="I11" s="50">
        <v>5</v>
      </c>
      <c r="J11" s="50">
        <v>3</v>
      </c>
      <c r="K11" s="50">
        <v>11</v>
      </c>
      <c r="L11" s="50">
        <v>16</v>
      </c>
      <c r="M11" s="50">
        <v>23</v>
      </c>
      <c r="N11" s="50">
        <v>31</v>
      </c>
      <c r="O11" s="50">
        <v>39</v>
      </c>
      <c r="P11" s="50">
        <v>68</v>
      </c>
      <c r="Q11" s="50">
        <v>90</v>
      </c>
      <c r="R11" s="51">
        <v>101</v>
      </c>
      <c r="S11" s="102">
        <v>63.1</v>
      </c>
      <c r="T11" s="48">
        <v>483</v>
      </c>
      <c r="U11" s="87">
        <v>16</v>
      </c>
      <c r="V11" s="50">
        <v>4</v>
      </c>
      <c r="W11" s="50">
        <v>7</v>
      </c>
      <c r="X11" s="50">
        <v>7</v>
      </c>
      <c r="Y11" s="50">
        <v>14</v>
      </c>
      <c r="Z11" s="50">
        <v>24</v>
      </c>
      <c r="AA11" s="50">
        <v>26</v>
      </c>
      <c r="AB11" s="50">
        <v>32</v>
      </c>
      <c r="AC11" s="50">
        <v>47</v>
      </c>
      <c r="AD11" s="50">
        <v>55</v>
      </c>
      <c r="AE11" s="50">
        <v>68</v>
      </c>
      <c r="AF11" s="50">
        <v>88</v>
      </c>
      <c r="AG11" s="51">
        <v>95</v>
      </c>
      <c r="AH11" s="102">
        <v>61.5</v>
      </c>
      <c r="AI11" s="96"/>
    </row>
    <row r="12" spans="1:35" s="38" customFormat="1" ht="13.5" customHeight="1">
      <c r="A12" s="39"/>
      <c r="B12" s="40" t="s">
        <v>22</v>
      </c>
      <c r="C12" s="48">
        <v>834</v>
      </c>
      <c r="D12" s="100">
        <v>61.1</v>
      </c>
      <c r="E12" s="84">
        <v>375</v>
      </c>
      <c r="F12" s="49">
        <v>25</v>
      </c>
      <c r="G12" s="50">
        <v>7</v>
      </c>
      <c r="H12" s="50">
        <v>5</v>
      </c>
      <c r="I12" s="50">
        <v>4</v>
      </c>
      <c r="J12" s="50">
        <v>6</v>
      </c>
      <c r="K12" s="50">
        <v>12</v>
      </c>
      <c r="L12" s="50">
        <v>18</v>
      </c>
      <c r="M12" s="50">
        <v>22</v>
      </c>
      <c r="N12" s="50">
        <v>29</v>
      </c>
      <c r="O12" s="50">
        <v>31</v>
      </c>
      <c r="P12" s="50">
        <v>60</v>
      </c>
      <c r="Q12" s="50">
        <v>53</v>
      </c>
      <c r="R12" s="51">
        <v>103</v>
      </c>
      <c r="S12" s="102">
        <v>61.8</v>
      </c>
      <c r="T12" s="48">
        <v>459</v>
      </c>
      <c r="U12" s="87">
        <v>19</v>
      </c>
      <c r="V12" s="50">
        <v>11</v>
      </c>
      <c r="W12" s="50">
        <v>5</v>
      </c>
      <c r="X12" s="50">
        <v>5</v>
      </c>
      <c r="Y12" s="50">
        <v>14</v>
      </c>
      <c r="Z12" s="50">
        <v>25</v>
      </c>
      <c r="AA12" s="50">
        <v>23</v>
      </c>
      <c r="AB12" s="50">
        <v>34</v>
      </c>
      <c r="AC12" s="50">
        <v>27</v>
      </c>
      <c r="AD12" s="50">
        <v>53</v>
      </c>
      <c r="AE12" s="50">
        <v>75</v>
      </c>
      <c r="AF12" s="50">
        <v>81</v>
      </c>
      <c r="AG12" s="51">
        <v>87</v>
      </c>
      <c r="AH12" s="102">
        <v>60.6</v>
      </c>
      <c r="AI12" s="96"/>
    </row>
    <row r="13" spans="1:35" s="38" customFormat="1" ht="13.5" customHeight="1">
      <c r="A13" s="39"/>
      <c r="B13" s="40" t="s">
        <v>23</v>
      </c>
      <c r="C13" s="48">
        <v>557</v>
      </c>
      <c r="D13" s="100">
        <v>61.5</v>
      </c>
      <c r="E13" s="84">
        <v>264</v>
      </c>
      <c r="F13" s="49">
        <v>15</v>
      </c>
      <c r="G13" s="50">
        <v>10</v>
      </c>
      <c r="H13" s="50" t="s">
        <v>19</v>
      </c>
      <c r="I13" s="50" t="s">
        <v>19</v>
      </c>
      <c r="J13" s="50">
        <v>8</v>
      </c>
      <c r="K13" s="50">
        <v>2</v>
      </c>
      <c r="L13" s="50">
        <v>10</v>
      </c>
      <c r="M13" s="50">
        <v>19</v>
      </c>
      <c r="N13" s="50">
        <v>20</v>
      </c>
      <c r="O13" s="50">
        <v>20</v>
      </c>
      <c r="P13" s="50">
        <v>44</v>
      </c>
      <c r="Q13" s="50">
        <v>44</v>
      </c>
      <c r="R13" s="51">
        <v>72</v>
      </c>
      <c r="S13" s="102">
        <v>62.5</v>
      </c>
      <c r="T13" s="48">
        <v>293</v>
      </c>
      <c r="U13" s="87">
        <v>7</v>
      </c>
      <c r="V13" s="50">
        <v>4</v>
      </c>
      <c r="W13" s="50" t="s">
        <v>19</v>
      </c>
      <c r="X13" s="50">
        <v>10</v>
      </c>
      <c r="Y13" s="50">
        <v>9</v>
      </c>
      <c r="Z13" s="50">
        <v>11</v>
      </c>
      <c r="AA13" s="50">
        <v>24</v>
      </c>
      <c r="AB13" s="50">
        <v>25</v>
      </c>
      <c r="AC13" s="50">
        <v>23</v>
      </c>
      <c r="AD13" s="50">
        <v>32</v>
      </c>
      <c r="AE13" s="50">
        <v>49</v>
      </c>
      <c r="AF13" s="50">
        <v>54</v>
      </c>
      <c r="AG13" s="51">
        <v>45</v>
      </c>
      <c r="AH13" s="102">
        <v>60.5</v>
      </c>
      <c r="AI13" s="96"/>
    </row>
    <row r="14" spans="1:35" s="38" customFormat="1" ht="13.5" hidden="1">
      <c r="A14" s="39"/>
      <c r="B14" s="40" t="s">
        <v>67</v>
      </c>
      <c r="C14" s="48">
        <v>318</v>
      </c>
      <c r="D14" s="100">
        <v>60.7</v>
      </c>
      <c r="E14" s="84">
        <v>144</v>
      </c>
      <c r="F14" s="49">
        <v>8</v>
      </c>
      <c r="G14" s="50">
        <v>8</v>
      </c>
      <c r="H14" s="50" t="s">
        <v>19</v>
      </c>
      <c r="I14" s="50" t="s">
        <v>19</v>
      </c>
      <c r="J14" s="50">
        <v>4</v>
      </c>
      <c r="K14" s="50">
        <v>1</v>
      </c>
      <c r="L14" s="50">
        <v>4</v>
      </c>
      <c r="M14" s="50">
        <v>8</v>
      </c>
      <c r="N14" s="50">
        <v>12</v>
      </c>
      <c r="O14" s="50">
        <v>11</v>
      </c>
      <c r="P14" s="50">
        <v>28</v>
      </c>
      <c r="Q14" s="50">
        <v>21</v>
      </c>
      <c r="R14" s="51">
        <v>39</v>
      </c>
      <c r="S14" s="102">
        <v>62.1</v>
      </c>
      <c r="T14" s="48">
        <v>174</v>
      </c>
      <c r="U14" s="87">
        <v>5</v>
      </c>
      <c r="V14" s="50">
        <v>3</v>
      </c>
      <c r="W14" s="50" t="s">
        <v>19</v>
      </c>
      <c r="X14" s="50">
        <v>6</v>
      </c>
      <c r="Y14" s="50">
        <v>5</v>
      </c>
      <c r="Z14" s="50">
        <v>9</v>
      </c>
      <c r="AA14" s="50">
        <v>17</v>
      </c>
      <c r="AB14" s="50">
        <v>13</v>
      </c>
      <c r="AC14" s="50">
        <v>15</v>
      </c>
      <c r="AD14" s="50">
        <v>22</v>
      </c>
      <c r="AE14" s="50">
        <v>23</v>
      </c>
      <c r="AF14" s="50">
        <v>27</v>
      </c>
      <c r="AG14" s="51">
        <v>29</v>
      </c>
      <c r="AH14" s="102">
        <v>59.4</v>
      </c>
      <c r="AI14" s="96"/>
    </row>
    <row r="15" spans="1:35" s="38" customFormat="1" ht="13.5" hidden="1">
      <c r="A15" s="39"/>
      <c r="B15" s="40" t="s">
        <v>68</v>
      </c>
      <c r="C15" s="48">
        <v>239</v>
      </c>
      <c r="D15" s="100">
        <v>62.6</v>
      </c>
      <c r="E15" s="84">
        <v>120</v>
      </c>
      <c r="F15" s="49">
        <v>7</v>
      </c>
      <c r="G15" s="50">
        <v>2</v>
      </c>
      <c r="H15" s="50" t="s">
        <v>19</v>
      </c>
      <c r="I15" s="50" t="s">
        <v>19</v>
      </c>
      <c r="J15" s="50">
        <v>4</v>
      </c>
      <c r="K15" s="50">
        <v>1</v>
      </c>
      <c r="L15" s="50">
        <v>6</v>
      </c>
      <c r="M15" s="50">
        <v>11</v>
      </c>
      <c r="N15" s="50">
        <v>8</v>
      </c>
      <c r="O15" s="50">
        <v>9</v>
      </c>
      <c r="P15" s="50">
        <v>16</v>
      </c>
      <c r="Q15" s="50">
        <v>23</v>
      </c>
      <c r="R15" s="51">
        <v>33</v>
      </c>
      <c r="S15" s="102">
        <v>63</v>
      </c>
      <c r="T15" s="48">
        <v>119</v>
      </c>
      <c r="U15" s="87">
        <v>2</v>
      </c>
      <c r="V15" s="50">
        <v>1</v>
      </c>
      <c r="W15" s="50" t="s">
        <v>19</v>
      </c>
      <c r="X15" s="50">
        <v>4</v>
      </c>
      <c r="Y15" s="50">
        <v>4</v>
      </c>
      <c r="Z15" s="50">
        <v>2</v>
      </c>
      <c r="AA15" s="50">
        <v>7</v>
      </c>
      <c r="AB15" s="50">
        <v>12</v>
      </c>
      <c r="AC15" s="50">
        <v>8</v>
      </c>
      <c r="AD15" s="50">
        <v>10</v>
      </c>
      <c r="AE15" s="50">
        <v>26</v>
      </c>
      <c r="AF15" s="50">
        <v>27</v>
      </c>
      <c r="AG15" s="51">
        <v>16</v>
      </c>
      <c r="AH15" s="102">
        <v>62.2</v>
      </c>
      <c r="AI15" s="96"/>
    </row>
    <row r="16" spans="1:35" s="38" customFormat="1" ht="13.5" customHeight="1">
      <c r="A16" s="41"/>
      <c r="B16" s="82" t="s">
        <v>24</v>
      </c>
      <c r="C16" s="52">
        <v>838</v>
      </c>
      <c r="D16" s="101">
        <v>60.8</v>
      </c>
      <c r="E16" s="85">
        <v>435</v>
      </c>
      <c r="F16" s="53">
        <v>27</v>
      </c>
      <c r="G16" s="54">
        <v>13</v>
      </c>
      <c r="H16" s="54">
        <v>5</v>
      </c>
      <c r="I16" s="54">
        <v>12</v>
      </c>
      <c r="J16" s="54">
        <v>9</v>
      </c>
      <c r="K16" s="54">
        <v>15</v>
      </c>
      <c r="L16" s="54">
        <v>15</v>
      </c>
      <c r="M16" s="54">
        <v>21</v>
      </c>
      <c r="N16" s="54">
        <v>34</v>
      </c>
      <c r="O16" s="54">
        <v>42</v>
      </c>
      <c r="P16" s="54">
        <v>81</v>
      </c>
      <c r="Q16" s="54">
        <v>77</v>
      </c>
      <c r="R16" s="55">
        <v>84</v>
      </c>
      <c r="S16" s="103">
        <v>60.3</v>
      </c>
      <c r="T16" s="52">
        <v>403</v>
      </c>
      <c r="U16" s="88">
        <v>17</v>
      </c>
      <c r="V16" s="54">
        <v>4</v>
      </c>
      <c r="W16" s="54">
        <v>2</v>
      </c>
      <c r="X16" s="54">
        <v>6</v>
      </c>
      <c r="Y16" s="54">
        <v>12</v>
      </c>
      <c r="Z16" s="54">
        <v>17</v>
      </c>
      <c r="AA16" s="54">
        <v>13</v>
      </c>
      <c r="AB16" s="54">
        <v>27</v>
      </c>
      <c r="AC16" s="54">
        <v>31</v>
      </c>
      <c r="AD16" s="54">
        <v>50</v>
      </c>
      <c r="AE16" s="54">
        <v>91</v>
      </c>
      <c r="AF16" s="54">
        <v>73</v>
      </c>
      <c r="AG16" s="55">
        <v>60</v>
      </c>
      <c r="AH16" s="103">
        <v>61.4</v>
      </c>
      <c r="AI16" s="96"/>
    </row>
    <row r="17" spans="1:2" ht="13.5" customHeight="1">
      <c r="A17" s="5" t="s">
        <v>34</v>
      </c>
      <c r="B17" s="2" t="s">
        <v>35</v>
      </c>
    </row>
    <row r="18" spans="1:2" ht="13.5">
      <c r="A18" s="26" t="s">
        <v>37</v>
      </c>
      <c r="B18" s="56" t="s">
        <v>65</v>
      </c>
    </row>
    <row r="19" spans="1:14" ht="13.5" customHeight="1">
      <c r="A19" s="30" t="s">
        <v>75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</sheetData>
  <sheetProtection/>
  <mergeCells count="35">
    <mergeCell ref="AD6:AD9"/>
    <mergeCell ref="U6:U9"/>
    <mergeCell ref="V6:V9"/>
    <mergeCell ref="W6:W9"/>
    <mergeCell ref="K6:K9"/>
    <mergeCell ref="L6:L9"/>
    <mergeCell ref="O6:O9"/>
    <mergeCell ref="P6:P9"/>
    <mergeCell ref="T6:T9"/>
    <mergeCell ref="M6:M9"/>
    <mergeCell ref="N6:N9"/>
    <mergeCell ref="S6:S9"/>
    <mergeCell ref="A10:B10"/>
    <mergeCell ref="A5:B9"/>
    <mergeCell ref="Q6:Q9"/>
    <mergeCell ref="R6:R9"/>
    <mergeCell ref="C5:D5"/>
    <mergeCell ref="C6:C9"/>
    <mergeCell ref="D6:D9"/>
    <mergeCell ref="AH6:AH9"/>
    <mergeCell ref="E6:E9"/>
    <mergeCell ref="F6:F9"/>
    <mergeCell ref="G6:G9"/>
    <mergeCell ref="H6:H9"/>
    <mergeCell ref="I6:I9"/>
    <mergeCell ref="J6:J9"/>
    <mergeCell ref="AE6:AE9"/>
    <mergeCell ref="AF6:AF9"/>
    <mergeCell ref="AG6:AG9"/>
    <mergeCell ref="X6:X9"/>
    <mergeCell ref="Y6:Y9"/>
    <mergeCell ref="Z6:Z9"/>
    <mergeCell ref="AA6:AA9"/>
    <mergeCell ref="AB6:AB9"/>
    <mergeCell ref="AC6:AC9"/>
  </mergeCells>
  <printOptions/>
  <pageMargins left="0.31496062992125984" right="0.31496062992125984" top="1.1811023622047245" bottom="0.3937007874015748" header="0.4724409448818898" footer="0.3937007874015748"/>
  <pageSetup horizontalDpi="600" verticalDpi="600" orientation="landscape" paperSize="9" r:id="rId1"/>
  <headerFooter>
    <oddHeader>&amp;L&amp;"ＭＳ ゴシック,標準"平成17年　農林業センサス
・販売農家
　年齢別農業就業人口(自営農業に主として従事した世帯員数)&amp;R&amp;"ＭＳ ゴシック,標準"
(単位：人)　　　　　　　　　　　　　&amp;K00+000ｆ</oddHeader>
    <oddFooter>&amp;L&amp;"ＭＳ ゴシック,標準"※平成17年２月１日現在
※統計表中の「－」は調査は行ったが事実のないもの。
資料：政府統計の総合窓口(e-Stat)のホームページに掲載されている「2005年農林業センサス　都道府県別統計書　農林業経営体調査」を基に小城市作成。
&amp;C&amp;P/&amp;N</oddFooter>
  </headerFooter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M19"/>
  <sheetViews>
    <sheetView zoomScaleSheetLayoutView="100" zoomScalePageLayoutView="0" workbookViewId="0" topLeftCell="A1">
      <pane xSplit="2" ySplit="9" topLeftCell="C10" activePane="bottomRight" state="frozen"/>
      <selection pane="topLeft" activeCell="F4" sqref="F4"/>
      <selection pane="topRight" activeCell="F4" sqref="F4"/>
      <selection pane="bottomLeft" activeCell="F4" sqref="F4"/>
      <selection pane="bottomRight" activeCell="C10" sqref="C10"/>
    </sheetView>
  </sheetViews>
  <sheetFormatPr defaultColWidth="9.140625" defaultRowHeight="14.25" customHeight="1"/>
  <cols>
    <col min="1" max="1" width="2.57421875" style="4" customWidth="1"/>
    <col min="2" max="2" width="15.8515625" style="4" customWidth="1"/>
    <col min="3" max="3" width="7.140625" style="7" customWidth="1"/>
    <col min="4" max="4" width="5.57421875" style="7" customWidth="1"/>
    <col min="5" max="5" width="7.140625" style="7" customWidth="1"/>
    <col min="6" max="21" width="5.57421875" style="7" customWidth="1"/>
    <col min="22" max="22" width="7.140625" style="7" customWidth="1"/>
    <col min="23" max="37" width="5.57421875" style="7" customWidth="1"/>
    <col min="38" max="38" width="5.57421875" style="8" customWidth="1"/>
    <col min="39" max="39" width="9.00390625" style="8" customWidth="1"/>
    <col min="40" max="16384" width="9.00390625" style="8" customWidth="1"/>
  </cols>
  <sheetData>
    <row r="1" ht="13.5" customHeight="1">
      <c r="A1" s="4" t="s">
        <v>32</v>
      </c>
    </row>
    <row r="2" spans="1:37" s="11" customFormat="1" ht="13.5" customHeight="1">
      <c r="A2" s="31" t="s">
        <v>66</v>
      </c>
      <c r="B2" s="1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9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9" s="11" customFormat="1" ht="13.5">
      <c r="A3" s="11" t="s">
        <v>77</v>
      </c>
      <c r="B3" s="57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38" s="11" customFormat="1" ht="13.5" customHeight="1">
      <c r="A4" s="12"/>
      <c r="B4" s="12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3"/>
      <c r="R4" s="13"/>
      <c r="S4" s="10"/>
      <c r="T4" s="13"/>
      <c r="U4" s="1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3"/>
      <c r="AI4" s="13"/>
      <c r="AJ4" s="10"/>
      <c r="AL4" s="13" t="s">
        <v>38</v>
      </c>
    </row>
    <row r="5" spans="1:38" s="11" customFormat="1" ht="13.5" customHeight="1">
      <c r="A5" s="168"/>
      <c r="B5" s="169"/>
      <c r="C5" s="162" t="s">
        <v>0</v>
      </c>
      <c r="D5" s="163"/>
      <c r="E5" s="110" t="s">
        <v>25</v>
      </c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9"/>
      <c r="V5" s="110" t="s">
        <v>1</v>
      </c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9"/>
    </row>
    <row r="6" spans="1:38" s="11" customFormat="1" ht="13.5" customHeight="1">
      <c r="A6" s="170"/>
      <c r="B6" s="171"/>
      <c r="C6" s="164"/>
      <c r="D6" s="136" t="s">
        <v>69</v>
      </c>
      <c r="E6" s="137"/>
      <c r="F6" s="159" t="s">
        <v>26</v>
      </c>
      <c r="G6" s="133" t="s">
        <v>2</v>
      </c>
      <c r="H6" s="133" t="s">
        <v>3</v>
      </c>
      <c r="I6" s="133" t="s">
        <v>4</v>
      </c>
      <c r="J6" s="133" t="s">
        <v>5</v>
      </c>
      <c r="K6" s="133" t="s">
        <v>6</v>
      </c>
      <c r="L6" s="133" t="s">
        <v>7</v>
      </c>
      <c r="M6" s="133" t="s">
        <v>14</v>
      </c>
      <c r="N6" s="133" t="s">
        <v>15</v>
      </c>
      <c r="O6" s="133" t="s">
        <v>16</v>
      </c>
      <c r="P6" s="133" t="s">
        <v>17</v>
      </c>
      <c r="Q6" s="133" t="s">
        <v>18</v>
      </c>
      <c r="R6" s="133" t="s">
        <v>27</v>
      </c>
      <c r="S6" s="133" t="s">
        <v>28</v>
      </c>
      <c r="T6" s="144" t="s">
        <v>29</v>
      </c>
      <c r="U6" s="136" t="s">
        <v>69</v>
      </c>
      <c r="V6" s="137"/>
      <c r="W6" s="159" t="s">
        <v>26</v>
      </c>
      <c r="X6" s="133" t="s">
        <v>2</v>
      </c>
      <c r="Y6" s="133" t="s">
        <v>3</v>
      </c>
      <c r="Z6" s="133" t="s">
        <v>4</v>
      </c>
      <c r="AA6" s="133" t="s">
        <v>5</v>
      </c>
      <c r="AB6" s="133" t="s">
        <v>6</v>
      </c>
      <c r="AC6" s="133" t="s">
        <v>7</v>
      </c>
      <c r="AD6" s="133" t="s">
        <v>14</v>
      </c>
      <c r="AE6" s="133" t="s">
        <v>15</v>
      </c>
      <c r="AF6" s="133" t="s">
        <v>16</v>
      </c>
      <c r="AG6" s="133" t="s">
        <v>17</v>
      </c>
      <c r="AH6" s="133" t="s">
        <v>18</v>
      </c>
      <c r="AI6" s="133" t="s">
        <v>27</v>
      </c>
      <c r="AJ6" s="133" t="s">
        <v>28</v>
      </c>
      <c r="AK6" s="144" t="s">
        <v>29</v>
      </c>
      <c r="AL6" s="136" t="s">
        <v>69</v>
      </c>
    </row>
    <row r="7" spans="1:38" s="11" customFormat="1" ht="13.5" customHeight="1">
      <c r="A7" s="170"/>
      <c r="B7" s="171"/>
      <c r="C7" s="164"/>
      <c r="D7" s="137"/>
      <c r="E7" s="137"/>
      <c r="F7" s="160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45"/>
      <c r="U7" s="137"/>
      <c r="V7" s="137"/>
      <c r="W7" s="160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45"/>
      <c r="AL7" s="137"/>
    </row>
    <row r="8" spans="1:38" s="11" customFormat="1" ht="13.5" customHeight="1">
      <c r="A8" s="170"/>
      <c r="B8" s="171"/>
      <c r="C8" s="164"/>
      <c r="D8" s="137"/>
      <c r="E8" s="137"/>
      <c r="F8" s="160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45"/>
      <c r="U8" s="137"/>
      <c r="V8" s="137"/>
      <c r="W8" s="160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45"/>
      <c r="AL8" s="137"/>
    </row>
    <row r="9" spans="1:38" s="11" customFormat="1" ht="13.5" customHeight="1">
      <c r="A9" s="172"/>
      <c r="B9" s="173"/>
      <c r="C9" s="165"/>
      <c r="D9" s="138"/>
      <c r="E9" s="138"/>
      <c r="F9" s="161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6"/>
      <c r="U9" s="138"/>
      <c r="V9" s="138"/>
      <c r="W9" s="161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46"/>
      <c r="AL9" s="138"/>
    </row>
    <row r="10" spans="1:38" ht="13.5" customHeight="1">
      <c r="A10" s="166" t="s">
        <v>30</v>
      </c>
      <c r="B10" s="167"/>
      <c r="C10" s="19">
        <v>1333</v>
      </c>
      <c r="D10" s="104">
        <v>62.7</v>
      </c>
      <c r="E10" s="19">
        <v>696</v>
      </c>
      <c r="F10" s="89">
        <v>10</v>
      </c>
      <c r="G10" s="20">
        <v>10</v>
      </c>
      <c r="H10" s="20">
        <v>18</v>
      </c>
      <c r="I10" s="20">
        <v>13</v>
      </c>
      <c r="J10" s="20">
        <v>18</v>
      </c>
      <c r="K10" s="20">
        <v>16</v>
      </c>
      <c r="L10" s="20">
        <v>35</v>
      </c>
      <c r="M10" s="20">
        <v>45</v>
      </c>
      <c r="N10" s="20">
        <v>73</v>
      </c>
      <c r="O10" s="20">
        <v>112</v>
      </c>
      <c r="P10" s="20">
        <v>80</v>
      </c>
      <c r="Q10" s="20">
        <v>113</v>
      </c>
      <c r="R10" s="20">
        <v>81</v>
      </c>
      <c r="S10" s="20">
        <v>56</v>
      </c>
      <c r="T10" s="21">
        <v>16</v>
      </c>
      <c r="U10" s="105">
        <v>62.3</v>
      </c>
      <c r="V10" s="19">
        <v>637</v>
      </c>
      <c r="W10" s="89">
        <v>5</v>
      </c>
      <c r="X10" s="20">
        <v>4</v>
      </c>
      <c r="Y10" s="20">
        <v>8</v>
      </c>
      <c r="Z10" s="20">
        <v>7</v>
      </c>
      <c r="AA10" s="20">
        <v>12</v>
      </c>
      <c r="AB10" s="20">
        <v>18</v>
      </c>
      <c r="AC10" s="20">
        <v>39</v>
      </c>
      <c r="AD10" s="20">
        <v>53</v>
      </c>
      <c r="AE10" s="20">
        <v>74</v>
      </c>
      <c r="AF10" s="20">
        <v>91</v>
      </c>
      <c r="AG10" s="20">
        <v>98</v>
      </c>
      <c r="AH10" s="20">
        <v>101</v>
      </c>
      <c r="AI10" s="20">
        <v>71</v>
      </c>
      <c r="AJ10" s="20">
        <v>44</v>
      </c>
      <c r="AK10" s="21">
        <v>12</v>
      </c>
      <c r="AL10" s="105">
        <v>63</v>
      </c>
    </row>
    <row r="11" spans="1:38" ht="13.5" customHeight="1">
      <c r="A11" s="15"/>
      <c r="B11" s="42" t="s">
        <v>21</v>
      </c>
      <c r="C11" s="16">
        <v>468</v>
      </c>
      <c r="D11" s="100">
        <v>65.1</v>
      </c>
      <c r="E11" s="16">
        <v>241</v>
      </c>
      <c r="F11" s="90">
        <v>3</v>
      </c>
      <c r="G11" s="17">
        <v>3</v>
      </c>
      <c r="H11" s="17">
        <v>5</v>
      </c>
      <c r="I11" s="17">
        <v>5</v>
      </c>
      <c r="J11" s="17">
        <v>6</v>
      </c>
      <c r="K11" s="17">
        <v>1</v>
      </c>
      <c r="L11" s="17">
        <v>4</v>
      </c>
      <c r="M11" s="17">
        <v>8</v>
      </c>
      <c r="N11" s="17">
        <v>26</v>
      </c>
      <c r="O11" s="17">
        <v>46</v>
      </c>
      <c r="P11" s="17">
        <v>30</v>
      </c>
      <c r="Q11" s="17">
        <v>42</v>
      </c>
      <c r="R11" s="17">
        <v>32</v>
      </c>
      <c r="S11" s="17">
        <v>25</v>
      </c>
      <c r="T11" s="18">
        <v>5</v>
      </c>
      <c r="U11" s="106">
        <v>64.6</v>
      </c>
      <c r="V11" s="16">
        <v>227</v>
      </c>
      <c r="W11" s="90">
        <v>1</v>
      </c>
      <c r="X11" s="17" t="s">
        <v>19</v>
      </c>
      <c r="Y11" s="17">
        <v>1</v>
      </c>
      <c r="Z11" s="17">
        <v>3</v>
      </c>
      <c r="AA11" s="17">
        <v>4</v>
      </c>
      <c r="AB11" s="17">
        <v>3</v>
      </c>
      <c r="AC11" s="17">
        <v>9</v>
      </c>
      <c r="AD11" s="17">
        <v>18</v>
      </c>
      <c r="AE11" s="17">
        <v>20</v>
      </c>
      <c r="AF11" s="17">
        <v>39</v>
      </c>
      <c r="AG11" s="17">
        <v>38</v>
      </c>
      <c r="AH11" s="17">
        <v>35</v>
      </c>
      <c r="AI11" s="17">
        <v>27</v>
      </c>
      <c r="AJ11" s="17">
        <v>22</v>
      </c>
      <c r="AK11" s="18">
        <v>7</v>
      </c>
      <c r="AL11" s="106">
        <v>65.6</v>
      </c>
    </row>
    <row r="12" spans="1:38" ht="13.5" customHeight="1">
      <c r="A12" s="15"/>
      <c r="B12" s="42" t="s">
        <v>22</v>
      </c>
      <c r="C12" s="16">
        <v>284</v>
      </c>
      <c r="D12" s="100">
        <v>61.7</v>
      </c>
      <c r="E12" s="16">
        <v>145</v>
      </c>
      <c r="F12" s="90" t="s">
        <v>19</v>
      </c>
      <c r="G12" s="17">
        <v>4</v>
      </c>
      <c r="H12" s="17">
        <v>2</v>
      </c>
      <c r="I12" s="17">
        <v>3</v>
      </c>
      <c r="J12" s="17">
        <v>3</v>
      </c>
      <c r="K12" s="17">
        <v>4</v>
      </c>
      <c r="L12" s="17">
        <v>10</v>
      </c>
      <c r="M12" s="17">
        <v>18</v>
      </c>
      <c r="N12" s="17">
        <v>16</v>
      </c>
      <c r="O12" s="17">
        <v>24</v>
      </c>
      <c r="P12" s="17">
        <v>17</v>
      </c>
      <c r="Q12" s="17">
        <v>20</v>
      </c>
      <c r="R12" s="17">
        <v>9</v>
      </c>
      <c r="S12" s="17">
        <v>9</v>
      </c>
      <c r="T12" s="18">
        <v>6</v>
      </c>
      <c r="U12" s="106">
        <v>61.1</v>
      </c>
      <c r="V12" s="16">
        <v>139</v>
      </c>
      <c r="W12" s="90" t="s">
        <v>19</v>
      </c>
      <c r="X12" s="17" t="s">
        <v>19</v>
      </c>
      <c r="Y12" s="17">
        <v>2</v>
      </c>
      <c r="Z12" s="17">
        <v>2</v>
      </c>
      <c r="AA12" s="17">
        <v>1</v>
      </c>
      <c r="AB12" s="17">
        <v>5</v>
      </c>
      <c r="AC12" s="17">
        <v>13</v>
      </c>
      <c r="AD12" s="17">
        <v>13</v>
      </c>
      <c r="AE12" s="17">
        <v>21</v>
      </c>
      <c r="AF12" s="17">
        <v>18</v>
      </c>
      <c r="AG12" s="17">
        <v>19</v>
      </c>
      <c r="AH12" s="17">
        <v>17</v>
      </c>
      <c r="AI12" s="17">
        <v>14</v>
      </c>
      <c r="AJ12" s="17">
        <v>12</v>
      </c>
      <c r="AK12" s="18">
        <v>2</v>
      </c>
      <c r="AL12" s="106">
        <v>62.4</v>
      </c>
    </row>
    <row r="13" spans="1:38" ht="13.5" customHeight="1">
      <c r="A13" s="15"/>
      <c r="B13" s="42" t="s">
        <v>42</v>
      </c>
      <c r="C13" s="16">
        <f>SUM(C14:C15)</f>
        <v>205</v>
      </c>
      <c r="D13" s="100">
        <f>((C14*D14)+(C15*D15))/C13</f>
        <v>63.76</v>
      </c>
      <c r="E13" s="16">
        <f aca="true" t="shared" si="0" ref="E13:AK13">SUM(E14:E15)</f>
        <v>108</v>
      </c>
      <c r="F13" s="90">
        <f t="shared" si="0"/>
        <v>1</v>
      </c>
      <c r="G13" s="17">
        <f t="shared" si="0"/>
        <v>3</v>
      </c>
      <c r="H13" s="17">
        <f t="shared" si="0"/>
        <v>1</v>
      </c>
      <c r="I13" s="17" t="s">
        <v>43</v>
      </c>
      <c r="J13" s="17" t="s">
        <v>43</v>
      </c>
      <c r="K13" s="17">
        <f t="shared" si="0"/>
        <v>5</v>
      </c>
      <c r="L13" s="17">
        <f t="shared" si="0"/>
        <v>3</v>
      </c>
      <c r="M13" s="17">
        <f t="shared" si="0"/>
        <v>7</v>
      </c>
      <c r="N13" s="17">
        <f t="shared" si="0"/>
        <v>14</v>
      </c>
      <c r="O13" s="17">
        <f t="shared" si="0"/>
        <v>17</v>
      </c>
      <c r="P13" s="17">
        <f t="shared" si="0"/>
        <v>8</v>
      </c>
      <c r="Q13" s="17">
        <f t="shared" si="0"/>
        <v>20</v>
      </c>
      <c r="R13" s="17">
        <f t="shared" si="0"/>
        <v>16</v>
      </c>
      <c r="S13" s="17">
        <f t="shared" si="0"/>
        <v>10</v>
      </c>
      <c r="T13" s="18">
        <f t="shared" si="0"/>
        <v>3</v>
      </c>
      <c r="U13" s="106">
        <f>((E14*U14)+(E15*U15))/E13</f>
        <v>64.33888888888889</v>
      </c>
      <c r="V13" s="16">
        <f t="shared" si="0"/>
        <v>97</v>
      </c>
      <c r="W13" s="90">
        <f t="shared" si="0"/>
        <v>2</v>
      </c>
      <c r="X13" s="17">
        <f t="shared" si="0"/>
        <v>1</v>
      </c>
      <c r="Y13" s="17" t="s">
        <v>43</v>
      </c>
      <c r="Z13" s="17" t="s">
        <v>43</v>
      </c>
      <c r="AA13" s="17">
        <f t="shared" si="0"/>
        <v>2</v>
      </c>
      <c r="AB13" s="17">
        <f t="shared" si="0"/>
        <v>5</v>
      </c>
      <c r="AC13" s="17">
        <f t="shared" si="0"/>
        <v>2</v>
      </c>
      <c r="AD13" s="17">
        <f t="shared" si="0"/>
        <v>11</v>
      </c>
      <c r="AE13" s="17">
        <f t="shared" si="0"/>
        <v>14</v>
      </c>
      <c r="AF13" s="17">
        <f t="shared" si="0"/>
        <v>7</v>
      </c>
      <c r="AG13" s="17">
        <f t="shared" si="0"/>
        <v>15</v>
      </c>
      <c r="AH13" s="17">
        <f t="shared" si="0"/>
        <v>18</v>
      </c>
      <c r="AI13" s="17">
        <f t="shared" si="0"/>
        <v>13</v>
      </c>
      <c r="AJ13" s="17">
        <f t="shared" si="0"/>
        <v>6</v>
      </c>
      <c r="AK13" s="18">
        <f t="shared" si="0"/>
        <v>1</v>
      </c>
      <c r="AL13" s="106">
        <f>((V14*AL14)+(V15*AL15))/V13</f>
        <v>63.05463917525773</v>
      </c>
    </row>
    <row r="14" spans="1:38" ht="13.5" hidden="1">
      <c r="A14" s="15"/>
      <c r="B14" s="42" t="s">
        <v>40</v>
      </c>
      <c r="C14" s="16">
        <v>82</v>
      </c>
      <c r="D14" s="100">
        <v>59.5</v>
      </c>
      <c r="E14" s="16">
        <v>42</v>
      </c>
      <c r="F14" s="90">
        <v>1</v>
      </c>
      <c r="G14" s="17">
        <v>2</v>
      </c>
      <c r="H14" s="17" t="s">
        <v>19</v>
      </c>
      <c r="I14" s="17" t="s">
        <v>19</v>
      </c>
      <c r="J14" s="17" t="s">
        <v>19</v>
      </c>
      <c r="K14" s="17">
        <v>4</v>
      </c>
      <c r="L14" s="17">
        <v>1</v>
      </c>
      <c r="M14" s="17">
        <v>3</v>
      </c>
      <c r="N14" s="17">
        <v>7</v>
      </c>
      <c r="O14" s="17">
        <v>7</v>
      </c>
      <c r="P14" s="17">
        <v>3</v>
      </c>
      <c r="Q14" s="17">
        <v>9</v>
      </c>
      <c r="R14" s="17">
        <v>3</v>
      </c>
      <c r="S14" s="17">
        <v>2</v>
      </c>
      <c r="T14" s="18" t="s">
        <v>19</v>
      </c>
      <c r="U14" s="106">
        <v>60</v>
      </c>
      <c r="V14" s="16">
        <v>40</v>
      </c>
      <c r="W14" s="90">
        <v>1</v>
      </c>
      <c r="X14" s="17">
        <v>1</v>
      </c>
      <c r="Y14" s="17" t="s">
        <v>19</v>
      </c>
      <c r="Z14" s="17" t="s">
        <v>19</v>
      </c>
      <c r="AA14" s="17">
        <v>2</v>
      </c>
      <c r="AB14" s="17">
        <v>3</v>
      </c>
      <c r="AC14" s="17">
        <v>1</v>
      </c>
      <c r="AD14" s="17">
        <v>5</v>
      </c>
      <c r="AE14" s="17">
        <v>5</v>
      </c>
      <c r="AF14" s="17">
        <v>4</v>
      </c>
      <c r="AG14" s="17">
        <v>7</v>
      </c>
      <c r="AH14" s="17">
        <v>7</v>
      </c>
      <c r="AI14" s="17">
        <v>2</v>
      </c>
      <c r="AJ14" s="17">
        <v>2</v>
      </c>
      <c r="AK14" s="18" t="s">
        <v>19</v>
      </c>
      <c r="AL14" s="106">
        <v>59</v>
      </c>
    </row>
    <row r="15" spans="1:38" ht="13.5" hidden="1">
      <c r="A15" s="15"/>
      <c r="B15" s="42" t="s">
        <v>41</v>
      </c>
      <c r="C15" s="16">
        <v>123</v>
      </c>
      <c r="D15" s="100">
        <v>66.6</v>
      </c>
      <c r="E15" s="16">
        <v>66</v>
      </c>
      <c r="F15" s="90" t="s">
        <v>19</v>
      </c>
      <c r="G15" s="17">
        <v>1</v>
      </c>
      <c r="H15" s="17">
        <v>1</v>
      </c>
      <c r="I15" s="17" t="s">
        <v>19</v>
      </c>
      <c r="J15" s="17" t="s">
        <v>19</v>
      </c>
      <c r="K15" s="17">
        <v>1</v>
      </c>
      <c r="L15" s="17">
        <v>2</v>
      </c>
      <c r="M15" s="17">
        <v>4</v>
      </c>
      <c r="N15" s="17">
        <v>7</v>
      </c>
      <c r="O15" s="17">
        <v>10</v>
      </c>
      <c r="P15" s="17">
        <v>5</v>
      </c>
      <c r="Q15" s="17">
        <v>11</v>
      </c>
      <c r="R15" s="17">
        <v>13</v>
      </c>
      <c r="S15" s="17">
        <v>8</v>
      </c>
      <c r="T15" s="18">
        <v>3</v>
      </c>
      <c r="U15" s="106">
        <v>67.1</v>
      </c>
      <c r="V15" s="16">
        <v>57</v>
      </c>
      <c r="W15" s="90">
        <v>1</v>
      </c>
      <c r="X15" s="17" t="s">
        <v>19</v>
      </c>
      <c r="Y15" s="17" t="s">
        <v>19</v>
      </c>
      <c r="Z15" s="17" t="s">
        <v>19</v>
      </c>
      <c r="AA15" s="17" t="s">
        <v>19</v>
      </c>
      <c r="AB15" s="17">
        <v>2</v>
      </c>
      <c r="AC15" s="17">
        <v>1</v>
      </c>
      <c r="AD15" s="17">
        <v>6</v>
      </c>
      <c r="AE15" s="17">
        <v>9</v>
      </c>
      <c r="AF15" s="17">
        <v>3</v>
      </c>
      <c r="AG15" s="17">
        <v>8</v>
      </c>
      <c r="AH15" s="17">
        <v>11</v>
      </c>
      <c r="AI15" s="17">
        <v>11</v>
      </c>
      <c r="AJ15" s="17">
        <v>4</v>
      </c>
      <c r="AK15" s="18">
        <v>1</v>
      </c>
      <c r="AL15" s="106">
        <v>65.9</v>
      </c>
    </row>
    <row r="16" spans="1:38" ht="13.5" customHeight="1">
      <c r="A16" s="22"/>
      <c r="B16" s="43" t="s">
        <v>24</v>
      </c>
      <c r="C16" s="23">
        <v>376</v>
      </c>
      <c r="D16" s="101">
        <v>59.8</v>
      </c>
      <c r="E16" s="23">
        <v>202</v>
      </c>
      <c r="F16" s="91">
        <v>6</v>
      </c>
      <c r="G16" s="24" t="s">
        <v>19</v>
      </c>
      <c r="H16" s="24">
        <v>10</v>
      </c>
      <c r="I16" s="24">
        <v>5</v>
      </c>
      <c r="J16" s="24">
        <v>9</v>
      </c>
      <c r="K16" s="24">
        <v>6</v>
      </c>
      <c r="L16" s="24">
        <v>18</v>
      </c>
      <c r="M16" s="24">
        <v>12</v>
      </c>
      <c r="N16" s="24">
        <v>17</v>
      </c>
      <c r="O16" s="24">
        <v>25</v>
      </c>
      <c r="P16" s="24">
        <v>25</v>
      </c>
      <c r="Q16" s="24">
        <v>31</v>
      </c>
      <c r="R16" s="24">
        <v>24</v>
      </c>
      <c r="S16" s="24">
        <v>12</v>
      </c>
      <c r="T16" s="25">
        <v>2</v>
      </c>
      <c r="U16" s="107">
        <v>59.5</v>
      </c>
      <c r="V16" s="23">
        <v>174</v>
      </c>
      <c r="W16" s="91">
        <v>2</v>
      </c>
      <c r="X16" s="24">
        <v>3</v>
      </c>
      <c r="Y16" s="24">
        <v>5</v>
      </c>
      <c r="Z16" s="24">
        <v>2</v>
      </c>
      <c r="AA16" s="24">
        <v>5</v>
      </c>
      <c r="AB16" s="24">
        <v>5</v>
      </c>
      <c r="AC16" s="24">
        <v>15</v>
      </c>
      <c r="AD16" s="24">
        <v>11</v>
      </c>
      <c r="AE16" s="24">
        <v>19</v>
      </c>
      <c r="AF16" s="24">
        <v>27</v>
      </c>
      <c r="AG16" s="24">
        <v>26</v>
      </c>
      <c r="AH16" s="24">
        <v>31</v>
      </c>
      <c r="AI16" s="24">
        <v>17</v>
      </c>
      <c r="AJ16" s="24">
        <v>4</v>
      </c>
      <c r="AK16" s="25">
        <v>2</v>
      </c>
      <c r="AL16" s="107">
        <v>60.2</v>
      </c>
    </row>
    <row r="17" spans="1:2" ht="13.5" customHeight="1">
      <c r="A17" s="6" t="s">
        <v>34</v>
      </c>
      <c r="B17" s="4" t="s">
        <v>36</v>
      </c>
    </row>
    <row r="18" spans="1:2" ht="13.5">
      <c r="A18" s="26" t="s">
        <v>37</v>
      </c>
      <c r="B18" s="56" t="s">
        <v>65</v>
      </c>
    </row>
    <row r="19" spans="1:14" ht="14.25" customHeight="1">
      <c r="A19" s="58" t="s">
        <v>76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</sheetData>
  <sheetProtection/>
  <mergeCells count="39">
    <mergeCell ref="A10:B10"/>
    <mergeCell ref="Y6:Y9"/>
    <mergeCell ref="Z6:Z9"/>
    <mergeCell ref="V6:V9"/>
    <mergeCell ref="W6:W9"/>
    <mergeCell ref="P6:P9"/>
    <mergeCell ref="A5:B9"/>
    <mergeCell ref="R6:R9"/>
    <mergeCell ref="S6:S9"/>
    <mergeCell ref="T6:T9"/>
    <mergeCell ref="E6:E9"/>
    <mergeCell ref="F6:F9"/>
    <mergeCell ref="G6:G9"/>
    <mergeCell ref="H6:H9"/>
    <mergeCell ref="I6:I9"/>
    <mergeCell ref="J6:J9"/>
    <mergeCell ref="M6:M9"/>
    <mergeCell ref="N6:N9"/>
    <mergeCell ref="O6:O9"/>
    <mergeCell ref="D6:D9"/>
    <mergeCell ref="C5:D5"/>
    <mergeCell ref="C6:C9"/>
    <mergeCell ref="U6:U9"/>
    <mergeCell ref="AL6:AL9"/>
    <mergeCell ref="AJ6:AJ9"/>
    <mergeCell ref="AK6:AK9"/>
    <mergeCell ref="AD6:AD9"/>
    <mergeCell ref="AE6:AE9"/>
    <mergeCell ref="AF6:AF9"/>
    <mergeCell ref="AG6:AG9"/>
    <mergeCell ref="AH6:AH9"/>
    <mergeCell ref="AI6:AI9"/>
    <mergeCell ref="K6:K9"/>
    <mergeCell ref="AB6:AB9"/>
    <mergeCell ref="AC6:AC9"/>
    <mergeCell ref="AA6:AA9"/>
    <mergeCell ref="X6:X9"/>
    <mergeCell ref="Q6:Q9"/>
    <mergeCell ref="L6:L9"/>
  </mergeCells>
  <printOptions/>
  <pageMargins left="0.31496062992125984" right="0.7086614173228347" top="1.1811023622047245" bottom="0.3937007874015748" header="0.4724409448818898" footer="0.3937007874015748"/>
  <pageSetup horizontalDpi="600" verticalDpi="600" orientation="landscape" paperSize="9" r:id="rId1"/>
  <headerFooter>
    <oddHeader>&amp;L&amp;"ＭＳ ゴシック,標準"平成22年　農林業センサス
・販売農家
　年齢別農業就業人口(自営農業に主として従事した世帯員数)&amp;R&amp;"ＭＳ ゴシック,標準"
(単位：人)　　　　　&amp;K00+000ｆ</oddHeader>
    <oddFooter>&amp;L&amp;"ＭＳ ゴシック,標準"※平成22年２月１日現在
※統計表中の「-」は調査は行ったが事実のないもの。
資料：政府統計の総合窓口(e-Stat)のホームページに掲載されている「2010年世界農林業センサス　都道府県別統計書　農林業経営体調査」を基に小城市
　　　作成。
&amp;C&amp;P/&amp;N</oddFooter>
  </headerFooter>
  <colBreaks count="1" manualBreakCount="1"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19"/>
  <sheetViews>
    <sheetView zoomScaleSheetLayoutView="100" zoomScalePageLayoutView="0" workbookViewId="0" topLeftCell="A1">
      <selection activeCell="C10" sqref="C10"/>
    </sheetView>
  </sheetViews>
  <sheetFormatPr defaultColWidth="9.140625" defaultRowHeight="14.25" customHeight="1"/>
  <cols>
    <col min="1" max="1" width="2.57421875" style="4" customWidth="1"/>
    <col min="2" max="2" width="15.8515625" style="4" customWidth="1"/>
    <col min="3" max="3" width="7.140625" style="7" customWidth="1"/>
    <col min="4" max="4" width="5.57421875" style="7" customWidth="1"/>
    <col min="5" max="5" width="7.140625" style="7" customWidth="1"/>
    <col min="6" max="21" width="5.57421875" style="7" customWidth="1"/>
    <col min="22" max="22" width="7.140625" style="7" customWidth="1"/>
    <col min="23" max="37" width="5.57421875" style="7" customWidth="1"/>
    <col min="38" max="38" width="5.57421875" style="8" customWidth="1"/>
    <col min="39" max="39" width="9.00390625" style="8" customWidth="1"/>
    <col min="40" max="16384" width="9.00390625" style="8" customWidth="1"/>
  </cols>
  <sheetData>
    <row r="1" ht="13.5" customHeight="1">
      <c r="A1" s="4" t="s">
        <v>81</v>
      </c>
    </row>
    <row r="2" spans="1:37" s="11" customFormat="1" ht="13.5" customHeight="1">
      <c r="A2" s="31" t="s">
        <v>66</v>
      </c>
      <c r="B2" s="1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9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9" s="11" customFormat="1" ht="13.5">
      <c r="A3" s="11" t="s">
        <v>77</v>
      </c>
      <c r="B3" s="57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38" s="11" customFormat="1" ht="13.5" customHeight="1">
      <c r="A4" s="12"/>
      <c r="B4" s="12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3"/>
      <c r="R4" s="13"/>
      <c r="S4" s="10"/>
      <c r="T4" s="13"/>
      <c r="U4" s="1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3"/>
      <c r="AI4" s="13"/>
      <c r="AJ4" s="10"/>
      <c r="AL4" s="13" t="s">
        <v>38</v>
      </c>
    </row>
    <row r="5" spans="1:38" s="11" customFormat="1" ht="13.5" customHeight="1">
      <c r="A5" s="168"/>
      <c r="B5" s="169"/>
      <c r="C5" s="162" t="s">
        <v>0</v>
      </c>
      <c r="D5" s="163"/>
      <c r="E5" s="110" t="s">
        <v>25</v>
      </c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9"/>
      <c r="V5" s="110" t="s">
        <v>1</v>
      </c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9"/>
    </row>
    <row r="6" spans="1:38" s="11" customFormat="1" ht="13.5" customHeight="1">
      <c r="A6" s="170"/>
      <c r="B6" s="171"/>
      <c r="C6" s="164"/>
      <c r="D6" s="136" t="s">
        <v>69</v>
      </c>
      <c r="E6" s="137"/>
      <c r="F6" s="159" t="s">
        <v>26</v>
      </c>
      <c r="G6" s="133" t="s">
        <v>2</v>
      </c>
      <c r="H6" s="133" t="s">
        <v>3</v>
      </c>
      <c r="I6" s="133" t="s">
        <v>4</v>
      </c>
      <c r="J6" s="133" t="s">
        <v>5</v>
      </c>
      <c r="K6" s="133" t="s">
        <v>6</v>
      </c>
      <c r="L6" s="133" t="s">
        <v>7</v>
      </c>
      <c r="M6" s="133" t="s">
        <v>8</v>
      </c>
      <c r="N6" s="133" t="s">
        <v>9</v>
      </c>
      <c r="O6" s="133" t="s">
        <v>10</v>
      </c>
      <c r="P6" s="133" t="s">
        <v>11</v>
      </c>
      <c r="Q6" s="133" t="s">
        <v>12</v>
      </c>
      <c r="R6" s="133" t="s">
        <v>27</v>
      </c>
      <c r="S6" s="133" t="s">
        <v>28</v>
      </c>
      <c r="T6" s="144" t="s">
        <v>29</v>
      </c>
      <c r="U6" s="136" t="s">
        <v>69</v>
      </c>
      <c r="V6" s="137"/>
      <c r="W6" s="159" t="s">
        <v>26</v>
      </c>
      <c r="X6" s="133" t="s">
        <v>2</v>
      </c>
      <c r="Y6" s="133" t="s">
        <v>3</v>
      </c>
      <c r="Z6" s="133" t="s">
        <v>4</v>
      </c>
      <c r="AA6" s="133" t="s">
        <v>5</v>
      </c>
      <c r="AB6" s="133" t="s">
        <v>6</v>
      </c>
      <c r="AC6" s="133" t="s">
        <v>7</v>
      </c>
      <c r="AD6" s="133" t="s">
        <v>8</v>
      </c>
      <c r="AE6" s="133" t="s">
        <v>9</v>
      </c>
      <c r="AF6" s="133" t="s">
        <v>10</v>
      </c>
      <c r="AG6" s="133" t="s">
        <v>11</v>
      </c>
      <c r="AH6" s="133" t="s">
        <v>12</v>
      </c>
      <c r="AI6" s="133" t="s">
        <v>27</v>
      </c>
      <c r="AJ6" s="133" t="s">
        <v>28</v>
      </c>
      <c r="AK6" s="144" t="s">
        <v>29</v>
      </c>
      <c r="AL6" s="136" t="s">
        <v>69</v>
      </c>
    </row>
    <row r="7" spans="1:38" s="11" customFormat="1" ht="13.5" customHeight="1">
      <c r="A7" s="170"/>
      <c r="B7" s="171"/>
      <c r="C7" s="164"/>
      <c r="D7" s="137"/>
      <c r="E7" s="137"/>
      <c r="F7" s="160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45"/>
      <c r="U7" s="137"/>
      <c r="V7" s="137"/>
      <c r="W7" s="160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45"/>
      <c r="AL7" s="137"/>
    </row>
    <row r="8" spans="1:38" s="11" customFormat="1" ht="13.5" customHeight="1">
      <c r="A8" s="170"/>
      <c r="B8" s="171"/>
      <c r="C8" s="164"/>
      <c r="D8" s="137"/>
      <c r="E8" s="137"/>
      <c r="F8" s="160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45"/>
      <c r="U8" s="137"/>
      <c r="V8" s="137"/>
      <c r="W8" s="160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45"/>
      <c r="AL8" s="137"/>
    </row>
    <row r="9" spans="1:38" s="11" customFormat="1" ht="13.5" customHeight="1">
      <c r="A9" s="172"/>
      <c r="B9" s="173"/>
      <c r="C9" s="165"/>
      <c r="D9" s="138"/>
      <c r="E9" s="138"/>
      <c r="F9" s="161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6"/>
      <c r="U9" s="138"/>
      <c r="V9" s="138"/>
      <c r="W9" s="161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46"/>
      <c r="AL9" s="138"/>
    </row>
    <row r="10" spans="1:38" ht="13.5" customHeight="1">
      <c r="A10" s="166" t="s">
        <v>30</v>
      </c>
      <c r="B10" s="167"/>
      <c r="C10" s="19">
        <v>983</v>
      </c>
      <c r="D10" s="104">
        <v>64</v>
      </c>
      <c r="E10" s="19">
        <v>514</v>
      </c>
      <c r="F10" s="89">
        <v>2</v>
      </c>
      <c r="G10" s="20">
        <v>2</v>
      </c>
      <c r="H10" s="20">
        <v>15</v>
      </c>
      <c r="I10" s="20">
        <v>17</v>
      </c>
      <c r="J10" s="20">
        <v>15</v>
      </c>
      <c r="K10" s="20">
        <v>24</v>
      </c>
      <c r="L10" s="20">
        <v>15</v>
      </c>
      <c r="M10" s="20">
        <v>24</v>
      </c>
      <c r="N10" s="20">
        <v>44</v>
      </c>
      <c r="O10" s="20">
        <v>69</v>
      </c>
      <c r="P10" s="20">
        <v>102</v>
      </c>
      <c r="Q10" s="20">
        <v>57</v>
      </c>
      <c r="R10" s="20">
        <v>74</v>
      </c>
      <c r="S10" s="20">
        <v>36</v>
      </c>
      <c r="T10" s="21">
        <v>18</v>
      </c>
      <c r="U10" s="105">
        <v>63.2</v>
      </c>
      <c r="V10" s="19">
        <v>469</v>
      </c>
      <c r="W10" s="89">
        <v>1</v>
      </c>
      <c r="X10" s="20" t="s">
        <v>19</v>
      </c>
      <c r="Y10" s="20">
        <v>3</v>
      </c>
      <c r="Z10" s="20">
        <v>15</v>
      </c>
      <c r="AA10" s="20">
        <v>9</v>
      </c>
      <c r="AB10" s="20">
        <v>11</v>
      </c>
      <c r="AC10" s="20">
        <v>18</v>
      </c>
      <c r="AD10" s="20">
        <v>31</v>
      </c>
      <c r="AE10" s="20">
        <v>49</v>
      </c>
      <c r="AF10" s="20">
        <v>79</v>
      </c>
      <c r="AG10" s="20">
        <v>73</v>
      </c>
      <c r="AH10" s="20">
        <v>65</v>
      </c>
      <c r="AI10" s="20">
        <v>57</v>
      </c>
      <c r="AJ10" s="20">
        <v>37</v>
      </c>
      <c r="AK10" s="21">
        <v>21</v>
      </c>
      <c r="AL10" s="105">
        <v>64.8</v>
      </c>
    </row>
    <row r="11" spans="1:38" ht="13.5" customHeight="1">
      <c r="A11" s="15"/>
      <c r="B11" s="42" t="s">
        <v>21</v>
      </c>
      <c r="C11" s="16">
        <v>336</v>
      </c>
      <c r="D11" s="100">
        <v>66.6</v>
      </c>
      <c r="E11" s="16">
        <v>175</v>
      </c>
      <c r="F11" s="90" t="s">
        <v>19</v>
      </c>
      <c r="G11" s="17" t="s">
        <v>19</v>
      </c>
      <c r="H11" s="17">
        <v>3</v>
      </c>
      <c r="I11" s="17">
        <v>4</v>
      </c>
      <c r="J11" s="17">
        <v>4</v>
      </c>
      <c r="K11" s="17">
        <v>7</v>
      </c>
      <c r="L11" s="17" t="s">
        <v>19</v>
      </c>
      <c r="M11" s="17">
        <v>5</v>
      </c>
      <c r="N11" s="17">
        <v>14</v>
      </c>
      <c r="O11" s="17">
        <v>19</v>
      </c>
      <c r="P11" s="17">
        <v>37</v>
      </c>
      <c r="Q11" s="17">
        <v>24</v>
      </c>
      <c r="R11" s="17">
        <v>34</v>
      </c>
      <c r="S11" s="17">
        <v>15</v>
      </c>
      <c r="T11" s="18">
        <v>9</v>
      </c>
      <c r="U11" s="106">
        <v>66.9</v>
      </c>
      <c r="V11" s="16">
        <v>161</v>
      </c>
      <c r="W11" s="90" t="s">
        <v>19</v>
      </c>
      <c r="X11" s="17" t="s">
        <v>19</v>
      </c>
      <c r="Y11" s="17" t="s">
        <v>19</v>
      </c>
      <c r="Z11" s="17">
        <v>5</v>
      </c>
      <c r="AA11" s="17">
        <v>5</v>
      </c>
      <c r="AB11" s="17">
        <v>1</v>
      </c>
      <c r="AC11" s="17">
        <v>2</v>
      </c>
      <c r="AD11" s="17">
        <v>11</v>
      </c>
      <c r="AE11" s="17">
        <v>14</v>
      </c>
      <c r="AF11" s="17">
        <v>24</v>
      </c>
      <c r="AG11" s="17">
        <v>32</v>
      </c>
      <c r="AH11" s="17">
        <v>27</v>
      </c>
      <c r="AI11" s="17">
        <v>19</v>
      </c>
      <c r="AJ11" s="17">
        <v>11</v>
      </c>
      <c r="AK11" s="18">
        <v>10</v>
      </c>
      <c r="AL11" s="106">
        <v>66.3</v>
      </c>
    </row>
    <row r="12" spans="1:38" ht="13.5" customHeight="1">
      <c r="A12" s="15"/>
      <c r="B12" s="42" t="s">
        <v>22</v>
      </c>
      <c r="C12" s="16">
        <v>226</v>
      </c>
      <c r="D12" s="100">
        <v>62</v>
      </c>
      <c r="E12" s="16">
        <v>120</v>
      </c>
      <c r="F12" s="90" t="s">
        <v>19</v>
      </c>
      <c r="G12" s="17" t="s">
        <v>19</v>
      </c>
      <c r="H12" s="17">
        <v>6</v>
      </c>
      <c r="I12" s="17">
        <v>4</v>
      </c>
      <c r="J12" s="17">
        <v>4</v>
      </c>
      <c r="K12" s="17">
        <v>6</v>
      </c>
      <c r="L12" s="17">
        <v>5</v>
      </c>
      <c r="M12" s="17">
        <v>9</v>
      </c>
      <c r="N12" s="17">
        <v>14</v>
      </c>
      <c r="O12" s="17">
        <v>17</v>
      </c>
      <c r="P12" s="17">
        <v>23</v>
      </c>
      <c r="Q12" s="17">
        <v>8</v>
      </c>
      <c r="R12" s="17">
        <v>15</v>
      </c>
      <c r="S12" s="17">
        <v>5</v>
      </c>
      <c r="T12" s="18">
        <v>4</v>
      </c>
      <c r="U12" s="106">
        <v>60.7</v>
      </c>
      <c r="V12" s="16">
        <v>106</v>
      </c>
      <c r="W12" s="90" t="s">
        <v>19</v>
      </c>
      <c r="X12" s="17" t="s">
        <v>19</v>
      </c>
      <c r="Y12" s="17">
        <v>2</v>
      </c>
      <c r="Z12" s="17">
        <v>2</v>
      </c>
      <c r="AA12" s="17" t="s">
        <v>19</v>
      </c>
      <c r="AB12" s="17">
        <v>3</v>
      </c>
      <c r="AC12" s="17">
        <v>7</v>
      </c>
      <c r="AD12" s="17">
        <v>11</v>
      </c>
      <c r="AE12" s="17">
        <v>13</v>
      </c>
      <c r="AF12" s="17">
        <v>22</v>
      </c>
      <c r="AG12" s="17">
        <v>11</v>
      </c>
      <c r="AH12" s="17">
        <v>11</v>
      </c>
      <c r="AI12" s="17">
        <v>10</v>
      </c>
      <c r="AJ12" s="17">
        <v>10</v>
      </c>
      <c r="AK12" s="18">
        <v>4</v>
      </c>
      <c r="AL12" s="106">
        <v>63.4</v>
      </c>
    </row>
    <row r="13" spans="1:38" ht="13.5" customHeight="1">
      <c r="A13" s="15"/>
      <c r="B13" s="42" t="s">
        <v>42</v>
      </c>
      <c r="C13" s="16">
        <f>SUM(C14:C15)</f>
        <v>173</v>
      </c>
      <c r="D13" s="100">
        <f>((C14*D14)+(C15*D15))/C13</f>
        <v>65.69017341040463</v>
      </c>
      <c r="E13" s="16">
        <f aca="true" t="shared" si="0" ref="E13:AK13">SUM(E14:E15)</f>
        <v>84</v>
      </c>
      <c r="F13" s="90" t="s">
        <v>84</v>
      </c>
      <c r="G13" s="17">
        <f t="shared" si="0"/>
        <v>1</v>
      </c>
      <c r="H13" s="17">
        <f t="shared" si="0"/>
        <v>3</v>
      </c>
      <c r="I13" s="17">
        <f t="shared" si="0"/>
        <v>1</v>
      </c>
      <c r="J13" s="17">
        <f t="shared" si="0"/>
        <v>1</v>
      </c>
      <c r="K13" s="17" t="s">
        <v>84</v>
      </c>
      <c r="L13" s="17">
        <f t="shared" si="0"/>
        <v>5</v>
      </c>
      <c r="M13" s="17">
        <f t="shared" si="0"/>
        <v>3</v>
      </c>
      <c r="N13" s="17">
        <f t="shared" si="0"/>
        <v>7</v>
      </c>
      <c r="O13" s="17">
        <f t="shared" si="0"/>
        <v>18</v>
      </c>
      <c r="P13" s="17">
        <f t="shared" si="0"/>
        <v>17</v>
      </c>
      <c r="Q13" s="17">
        <f t="shared" si="0"/>
        <v>7</v>
      </c>
      <c r="R13" s="17">
        <f t="shared" si="0"/>
        <v>11</v>
      </c>
      <c r="S13" s="17">
        <f t="shared" si="0"/>
        <v>7</v>
      </c>
      <c r="T13" s="18">
        <f t="shared" si="0"/>
        <v>3</v>
      </c>
      <c r="U13" s="106">
        <f>((E14*U14)+(E15*U15))/E13</f>
        <v>64.42619047619047</v>
      </c>
      <c r="V13" s="16">
        <f t="shared" si="0"/>
        <v>89</v>
      </c>
      <c r="W13" s="90">
        <f t="shared" si="0"/>
        <v>1</v>
      </c>
      <c r="X13" s="17" t="s">
        <v>84</v>
      </c>
      <c r="Y13" s="17" t="s">
        <v>84</v>
      </c>
      <c r="Z13" s="17">
        <f t="shared" si="0"/>
        <v>1</v>
      </c>
      <c r="AA13" s="17">
        <f t="shared" si="0"/>
        <v>1</v>
      </c>
      <c r="AB13" s="17">
        <f t="shared" si="0"/>
        <v>2</v>
      </c>
      <c r="AC13" s="17">
        <f t="shared" si="0"/>
        <v>5</v>
      </c>
      <c r="AD13" s="17">
        <f t="shared" si="0"/>
        <v>2</v>
      </c>
      <c r="AE13" s="17">
        <f t="shared" si="0"/>
        <v>14</v>
      </c>
      <c r="AF13" s="17">
        <f t="shared" si="0"/>
        <v>14</v>
      </c>
      <c r="AG13" s="17">
        <f t="shared" si="0"/>
        <v>9</v>
      </c>
      <c r="AH13" s="17">
        <f t="shared" si="0"/>
        <v>11</v>
      </c>
      <c r="AI13" s="17">
        <f t="shared" si="0"/>
        <v>12</v>
      </c>
      <c r="AJ13" s="17">
        <f t="shared" si="0"/>
        <v>11</v>
      </c>
      <c r="AK13" s="18">
        <f t="shared" si="0"/>
        <v>6</v>
      </c>
      <c r="AL13" s="106">
        <f>((V14*AL14)+(V15*AL15))/V13</f>
        <v>66.85505617977529</v>
      </c>
    </row>
    <row r="14" spans="1:38" ht="13.5" hidden="1">
      <c r="A14" s="15"/>
      <c r="B14" s="42" t="s">
        <v>40</v>
      </c>
      <c r="C14" s="16">
        <v>60</v>
      </c>
      <c r="D14" s="100">
        <v>63.6</v>
      </c>
      <c r="E14" s="16">
        <v>29</v>
      </c>
      <c r="F14" s="90" t="s">
        <v>19</v>
      </c>
      <c r="G14" s="17" t="s">
        <v>19</v>
      </c>
      <c r="H14" s="17">
        <v>1</v>
      </c>
      <c r="I14" s="17" t="s">
        <v>19</v>
      </c>
      <c r="J14" s="17" t="s">
        <v>19</v>
      </c>
      <c r="K14" s="17" t="s">
        <v>19</v>
      </c>
      <c r="L14" s="17">
        <v>3</v>
      </c>
      <c r="M14" s="17">
        <v>1</v>
      </c>
      <c r="N14" s="17">
        <v>4</v>
      </c>
      <c r="O14" s="17">
        <v>8</v>
      </c>
      <c r="P14" s="17">
        <v>6</v>
      </c>
      <c r="Q14" s="17">
        <v>3</v>
      </c>
      <c r="R14" s="17">
        <v>2</v>
      </c>
      <c r="S14" s="17" t="s">
        <v>19</v>
      </c>
      <c r="T14" s="18">
        <v>1</v>
      </c>
      <c r="U14" s="106">
        <v>62.2</v>
      </c>
      <c r="V14" s="16">
        <v>31</v>
      </c>
      <c r="W14" s="90" t="s">
        <v>19</v>
      </c>
      <c r="X14" s="17" t="s">
        <v>19</v>
      </c>
      <c r="Y14" s="17" t="s">
        <v>19</v>
      </c>
      <c r="Z14" s="17" t="s">
        <v>19</v>
      </c>
      <c r="AA14" s="17">
        <v>1</v>
      </c>
      <c r="AB14" s="17" t="s">
        <v>19</v>
      </c>
      <c r="AC14" s="17">
        <v>3</v>
      </c>
      <c r="AD14" s="17">
        <v>1</v>
      </c>
      <c r="AE14" s="17">
        <v>7</v>
      </c>
      <c r="AF14" s="17">
        <v>4</v>
      </c>
      <c r="AG14" s="17">
        <v>4</v>
      </c>
      <c r="AH14" s="17">
        <v>5</v>
      </c>
      <c r="AI14" s="17">
        <v>1</v>
      </c>
      <c r="AJ14" s="17">
        <v>1</v>
      </c>
      <c r="AK14" s="18">
        <v>4</v>
      </c>
      <c r="AL14" s="106">
        <v>64.9</v>
      </c>
    </row>
    <row r="15" spans="1:38" ht="13.5" hidden="1">
      <c r="A15" s="15"/>
      <c r="B15" s="42" t="s">
        <v>41</v>
      </c>
      <c r="C15" s="16">
        <v>113</v>
      </c>
      <c r="D15" s="100">
        <v>66.8</v>
      </c>
      <c r="E15" s="16">
        <v>55</v>
      </c>
      <c r="F15" s="90" t="s">
        <v>19</v>
      </c>
      <c r="G15" s="17">
        <v>1</v>
      </c>
      <c r="H15" s="17">
        <v>2</v>
      </c>
      <c r="I15" s="17">
        <v>1</v>
      </c>
      <c r="J15" s="17">
        <v>1</v>
      </c>
      <c r="K15" s="17" t="s">
        <v>19</v>
      </c>
      <c r="L15" s="17">
        <v>2</v>
      </c>
      <c r="M15" s="17">
        <v>2</v>
      </c>
      <c r="N15" s="17">
        <v>3</v>
      </c>
      <c r="O15" s="17">
        <v>10</v>
      </c>
      <c r="P15" s="17">
        <v>11</v>
      </c>
      <c r="Q15" s="17">
        <v>4</v>
      </c>
      <c r="R15" s="17">
        <v>9</v>
      </c>
      <c r="S15" s="17">
        <v>7</v>
      </c>
      <c r="T15" s="18">
        <v>2</v>
      </c>
      <c r="U15" s="106">
        <v>65.6</v>
      </c>
      <c r="V15" s="16">
        <v>58</v>
      </c>
      <c r="W15" s="90">
        <v>1</v>
      </c>
      <c r="X15" s="17" t="s">
        <v>19</v>
      </c>
      <c r="Y15" s="17" t="s">
        <v>19</v>
      </c>
      <c r="Z15" s="17">
        <v>1</v>
      </c>
      <c r="AA15" s="17" t="s">
        <v>19</v>
      </c>
      <c r="AB15" s="17">
        <v>2</v>
      </c>
      <c r="AC15" s="17">
        <v>2</v>
      </c>
      <c r="AD15" s="17">
        <v>1</v>
      </c>
      <c r="AE15" s="17">
        <v>7</v>
      </c>
      <c r="AF15" s="17">
        <v>10</v>
      </c>
      <c r="AG15" s="17">
        <v>5</v>
      </c>
      <c r="AH15" s="17">
        <v>6</v>
      </c>
      <c r="AI15" s="17">
        <v>11</v>
      </c>
      <c r="AJ15" s="17">
        <v>10</v>
      </c>
      <c r="AK15" s="18">
        <v>2</v>
      </c>
      <c r="AL15" s="106">
        <v>67.9</v>
      </c>
    </row>
    <row r="16" spans="1:38" ht="13.5" customHeight="1">
      <c r="A16" s="22"/>
      <c r="B16" s="43" t="s">
        <v>24</v>
      </c>
      <c r="C16" s="23">
        <v>248</v>
      </c>
      <c r="D16" s="101">
        <v>61</v>
      </c>
      <c r="E16" s="23">
        <v>135</v>
      </c>
      <c r="F16" s="91">
        <v>2</v>
      </c>
      <c r="G16" s="24">
        <v>1</v>
      </c>
      <c r="H16" s="24">
        <v>3</v>
      </c>
      <c r="I16" s="24">
        <v>8</v>
      </c>
      <c r="J16" s="24">
        <v>6</v>
      </c>
      <c r="K16" s="24">
        <v>11</v>
      </c>
      <c r="L16" s="24">
        <v>5</v>
      </c>
      <c r="M16" s="24">
        <v>7</v>
      </c>
      <c r="N16" s="24">
        <v>9</v>
      </c>
      <c r="O16" s="24">
        <v>15</v>
      </c>
      <c r="P16" s="24">
        <v>25</v>
      </c>
      <c r="Q16" s="24">
        <v>18</v>
      </c>
      <c r="R16" s="24">
        <v>14</v>
      </c>
      <c r="S16" s="24">
        <v>9</v>
      </c>
      <c r="T16" s="25">
        <v>2</v>
      </c>
      <c r="U16" s="107">
        <v>59.9</v>
      </c>
      <c r="V16" s="23">
        <v>113</v>
      </c>
      <c r="W16" s="91" t="s">
        <v>19</v>
      </c>
      <c r="X16" s="24" t="s">
        <v>19</v>
      </c>
      <c r="Y16" s="24">
        <v>1</v>
      </c>
      <c r="Z16" s="24">
        <v>7</v>
      </c>
      <c r="AA16" s="24">
        <v>3</v>
      </c>
      <c r="AB16" s="24">
        <v>5</v>
      </c>
      <c r="AC16" s="24">
        <v>4</v>
      </c>
      <c r="AD16" s="24">
        <v>7</v>
      </c>
      <c r="AE16" s="24">
        <v>8</v>
      </c>
      <c r="AF16" s="24">
        <v>19</v>
      </c>
      <c r="AG16" s="24">
        <v>21</v>
      </c>
      <c r="AH16" s="24">
        <v>16</v>
      </c>
      <c r="AI16" s="24">
        <v>16</v>
      </c>
      <c r="AJ16" s="24">
        <v>5</v>
      </c>
      <c r="AK16" s="25">
        <v>1</v>
      </c>
      <c r="AL16" s="107">
        <v>62.3</v>
      </c>
    </row>
    <row r="17" spans="1:2" ht="13.5" customHeight="1">
      <c r="A17" s="6" t="s">
        <v>34</v>
      </c>
      <c r="B17" s="4" t="s">
        <v>82</v>
      </c>
    </row>
    <row r="18" spans="1:2" ht="13.5">
      <c r="A18" s="26" t="s">
        <v>34</v>
      </c>
      <c r="B18" s="56" t="s">
        <v>65</v>
      </c>
    </row>
    <row r="19" spans="1:14" ht="14.25" customHeight="1">
      <c r="A19" s="58" t="s">
        <v>83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</sheetData>
  <sheetProtection/>
  <mergeCells count="39">
    <mergeCell ref="A5:B9"/>
    <mergeCell ref="C5:D5"/>
    <mergeCell ref="C6:C9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X6:X9"/>
    <mergeCell ref="M6:M9"/>
    <mergeCell ref="N6:N9"/>
    <mergeCell ref="O6:O9"/>
    <mergeCell ref="P6:P9"/>
    <mergeCell ref="Q6:Q9"/>
    <mergeCell ref="R6:R9"/>
    <mergeCell ref="Z6:Z9"/>
    <mergeCell ref="AA6:AA9"/>
    <mergeCell ref="AB6:AB9"/>
    <mergeCell ref="AC6:AC9"/>
    <mergeCell ref="AD6:AD9"/>
    <mergeCell ref="S6:S9"/>
    <mergeCell ref="T6:T9"/>
    <mergeCell ref="U6:U9"/>
    <mergeCell ref="V6:V9"/>
    <mergeCell ref="W6:W9"/>
    <mergeCell ref="AK6:AK9"/>
    <mergeCell ref="AL6:AL9"/>
    <mergeCell ref="A10:B10"/>
    <mergeCell ref="AE6:AE9"/>
    <mergeCell ref="AF6:AF9"/>
    <mergeCell ref="AG6:AG9"/>
    <mergeCell ref="AH6:AH9"/>
    <mergeCell ref="AI6:AI9"/>
    <mergeCell ref="AJ6:AJ9"/>
    <mergeCell ref="Y6:Y9"/>
  </mergeCells>
  <printOptions/>
  <pageMargins left="0.31496062992125984" right="0.7086614173228347" top="1.1811023622047245" bottom="0.3937007874015748" header="0.4724409448818898" footer="0.3937007874015748"/>
  <pageSetup horizontalDpi="600" verticalDpi="600" orientation="landscape" paperSize="9" r:id="rId1"/>
  <headerFooter>
    <oddHeader>&amp;L&amp;"ＭＳ ゴシック,標準"平成27年　農林業センサス
・販売農家
　年齢別農業就業人口(自営農業に主として従事した世帯員数)&amp;R&amp;"ＭＳ ゴシック,標準"
(単位：人)　　　　　&amp;K00+000ｆ</oddHeader>
    <oddFooter>&amp;L&amp;"ＭＳ ゴシック,標準"※平成27年２月１日現在
※統計表中の「-」は調査は行ったが事実のないもの。
資料：政府統計の総合窓口(e-Stat)のホームページに掲載されている「2015年農林業センサス　都道府県別統計書　農林業経営体調査」を基に小城市
　　　作成。
&amp;C&amp;P/&amp;N</oddFooter>
  </headerFooter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2017-02-22T01:12:19Z</dcterms:modified>
  <cp:category/>
  <cp:version/>
  <cp:contentType/>
  <cp:contentStatus/>
</cp:coreProperties>
</file>