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15" windowHeight="8010" activeTab="0"/>
  </bookViews>
  <sheets>
    <sheet name="経営耕地面積規模別経営体数" sheetId="1" r:id="rId1"/>
    <sheet name="平成17年（小城郡詳細）" sheetId="2" r:id="rId2"/>
    <sheet name="平成22年（小城市詳細）" sheetId="3" r:id="rId3"/>
    <sheet name="平成27年（小城市詳細）" sheetId="4" r:id="rId4"/>
  </sheets>
  <definedNames>
    <definedName name="_xlnm.Print_Area" localSheetId="0">'経営耕地面積規模別経営体数'!$A$1:$R$19</definedName>
    <definedName name="_xlnm.Print_Area" localSheetId="1">'平成17年（小城郡詳細）'!$A$1:$R$20</definedName>
    <definedName name="_xlnm.Print_Area" localSheetId="2">'平成22年（小城市詳細）'!$A$1:$S$20</definedName>
    <definedName name="_xlnm.Print_Area" localSheetId="3">'平成27年（小城市詳細）'!$A$1:$S$20</definedName>
    <definedName name="_xlnm.Print_Titles" localSheetId="1">'平成17年（小城郡詳細）'!$A:$B,'平成17年（小城郡詳細）'!$1:$4</definedName>
    <definedName name="_xlnm.Print_Titles" localSheetId="2">'平成22年（小城市詳細）'!$A:$B,'平成22年（小城市詳細）'!$1:$4</definedName>
    <definedName name="_xlnm.Print_Titles" localSheetId="3">'平成27年（小城市詳細）'!$A:$B,'平成27年（小城市詳細）'!$1:$4</definedName>
  </definedNames>
  <calcPr fullCalcOnLoad="1"/>
</workbook>
</file>

<file path=xl/sharedStrings.xml><?xml version="1.0" encoding="utf-8"?>
<sst xmlns="http://schemas.openxmlformats.org/spreadsheetml/2006/main" count="184" uniqueCount="86">
  <si>
    <t>-</t>
  </si>
  <si>
    <t>小城郡</t>
  </si>
  <si>
    <t>小城町</t>
  </si>
  <si>
    <t>三日月町</t>
  </si>
  <si>
    <t>牛津町</t>
  </si>
  <si>
    <t>芦刈町</t>
  </si>
  <si>
    <t>0.3 ～ 0.5</t>
  </si>
  <si>
    <t>0.5 ～ 1.0</t>
  </si>
  <si>
    <t>1.0 ～ 1.5</t>
  </si>
  <si>
    <t>1.5 ～ 2.0</t>
  </si>
  <si>
    <t>2.0 ～ 3.0</t>
  </si>
  <si>
    <t>3.0 ～ 5.0</t>
  </si>
  <si>
    <t>5.0 ～ 10.0</t>
  </si>
  <si>
    <t>10.0 ～ 20.0</t>
  </si>
  <si>
    <t>20.0 ～ 30.0</t>
  </si>
  <si>
    <t>30.0 ～ 50.0</t>
  </si>
  <si>
    <t>50.0 ～ 100.0</t>
  </si>
  <si>
    <t>小城市</t>
  </si>
  <si>
    <t>平成17年　農林業センサス</t>
  </si>
  <si>
    <t>平成22年　農林業センサス</t>
  </si>
  <si>
    <t>-</t>
  </si>
  <si>
    <t>0.3 ～ 0.5</t>
  </si>
  <si>
    <t>1.5 ～ 2.0</t>
  </si>
  <si>
    <t>3.0 ～ 4.0</t>
  </si>
  <si>
    <t>4.0 ～ 5.0</t>
  </si>
  <si>
    <t>※</t>
  </si>
  <si>
    <t>平成22年２月１日現在</t>
  </si>
  <si>
    <t>※</t>
  </si>
  <si>
    <t>平成17年２月１日現在</t>
  </si>
  <si>
    <t>※</t>
  </si>
  <si>
    <t>（単位：経営体）</t>
  </si>
  <si>
    <t>・農業経営体</t>
  </si>
  <si>
    <t>・農業経営体</t>
  </si>
  <si>
    <t>調査年</t>
  </si>
  <si>
    <t>0.3ha
未 満</t>
  </si>
  <si>
    <t>佐賀県</t>
  </si>
  <si>
    <t>平成17年</t>
  </si>
  <si>
    <t>平成22年</t>
  </si>
  <si>
    <t>小城市</t>
  </si>
  <si>
    <t>100ha
以 上</t>
  </si>
  <si>
    <t>-</t>
  </si>
  <si>
    <t>※「0.3ha未満」には「経営耕地なし」を含む。</t>
  </si>
  <si>
    <t>・農業経営体</t>
  </si>
  <si>
    <t>（単位：経営体）</t>
  </si>
  <si>
    <t>※各年２月１日現在</t>
  </si>
  <si>
    <t>牛津町</t>
  </si>
  <si>
    <t xml:space="preserve"> 牛津町</t>
  </si>
  <si>
    <t xml:space="preserve"> 砥川村２－１</t>
  </si>
  <si>
    <t>　牛津町</t>
  </si>
  <si>
    <t>　砥川村２－１</t>
  </si>
  <si>
    <t>※統計表中の「－」は調査は行ったが事実のないもの。</t>
  </si>
  <si>
    <t>統計表中の「－」は調査は行ったが事実のないもの。</t>
  </si>
  <si>
    <t>0.3ha
未満</t>
  </si>
  <si>
    <t>100ha
以上</t>
  </si>
  <si>
    <t>0.3ha
未満</t>
  </si>
  <si>
    <t>経営耕
地なし</t>
  </si>
  <si>
    <t>100.0
ha以上</t>
  </si>
  <si>
    <t>0.3～
0.5</t>
  </si>
  <si>
    <t>0.5～
1.0</t>
  </si>
  <si>
    <t>1.0～
1.5</t>
  </si>
  <si>
    <t>1.5～
2.0</t>
  </si>
  <si>
    <t>2.0～
3.0</t>
  </si>
  <si>
    <t>3.0～
5.0</t>
  </si>
  <si>
    <t>5.0～
10.0</t>
  </si>
  <si>
    <t>10.0～
20.0</t>
  </si>
  <si>
    <t>20.0～
30.0</t>
  </si>
  <si>
    <t>30.0～
50.0</t>
  </si>
  <si>
    <t>50.0～
100.0</t>
  </si>
  <si>
    <t>経営耕地
総 面 積
(ha)</t>
  </si>
  <si>
    <t>経営耕地
総 面 積
(ha)</t>
  </si>
  <si>
    <t>農業経営体</t>
  </si>
  <si>
    <t>農業経営体</t>
  </si>
  <si>
    <t>※</t>
  </si>
  <si>
    <t>面積は単位未満を四捨五入しているため、計とその内訳の合計は一致しない場合がある。</t>
  </si>
  <si>
    <t>　経営耕地面積規模別経営体数と経営耕地総面積</t>
  </si>
  <si>
    <t>　経営耕地面積規模別経営体数と経営耕地総面積</t>
  </si>
  <si>
    <t>資料：政府統計の総合窓口(e‐Stat)のホームページに掲載されている「2005年農林業センサス　都道府県別統計書　農林業経営体調査」を基に小城市作成。</t>
  </si>
  <si>
    <t>　経営耕地面積規模別経営体数と経営耕地総面積</t>
  </si>
  <si>
    <t>資料：政府統計の総合窓口(e-Stat)のホームページに掲載されている「2010年世界農林業センサス　都道府県別統計書　農林業経営体調査」を基に小城市作成。</t>
  </si>
  <si>
    <t>平成27年</t>
  </si>
  <si>
    <t>資料：政府統計の総合窓口(e-Stat)のホームページに掲載されている「2005年農林業センサス、2010年世界農林業センサス、2015年農林業センサス　
　　　各都道府県別統計書　農林業経営体調査」を基に小城市作成。</t>
  </si>
  <si>
    <t>平成17～27年　農林業センサス</t>
  </si>
  <si>
    <t>平成27年　農林業センサス</t>
  </si>
  <si>
    <t>平成27年２月１日現在</t>
  </si>
  <si>
    <t>統計表中の「-」は調査は行ったが事実のないもの。</t>
  </si>
  <si>
    <t>資料：政府統計の総合窓口(e-Stat)のホームページに掲載されている「2015年農林業センサス　都道府県別統計書　農林業経営体調査」を基に小城市作成。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</si>
</sst>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61" applyFo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right" vertical="center"/>
      <protection/>
    </xf>
    <xf numFmtId="177" fontId="4" fillId="0" borderId="0" xfId="61" applyNumberFormat="1" applyFont="1" applyFill="1" applyAlignment="1">
      <alignment horizontal="right" vertical="center"/>
      <protection/>
    </xf>
    <xf numFmtId="3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4" applyFont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right" vertical="center"/>
      <protection/>
    </xf>
    <xf numFmtId="0" fontId="4" fillId="0" borderId="11" xfId="64" applyFont="1" applyFill="1" applyBorder="1" applyAlignment="1">
      <alignment horizontal="distributed" vertical="center"/>
      <protection/>
    </xf>
    <xf numFmtId="0" fontId="4" fillId="0" borderId="12" xfId="64" applyFont="1" applyFill="1" applyBorder="1" applyAlignment="1">
      <alignment horizontal="distributed" vertical="center"/>
      <protection/>
    </xf>
    <xf numFmtId="3" fontId="4" fillId="0" borderId="13" xfId="61" applyNumberFormat="1" applyFont="1" applyFill="1" applyBorder="1" applyAlignment="1">
      <alignment horizontal="right" vertical="center"/>
      <protection/>
    </xf>
    <xf numFmtId="0" fontId="4" fillId="0" borderId="14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distributed" vertical="center"/>
      <protection/>
    </xf>
    <xf numFmtId="3" fontId="4" fillId="0" borderId="16" xfId="61" applyNumberFormat="1" applyFont="1" applyFill="1" applyBorder="1" applyAlignment="1">
      <alignment horizontal="right" vertical="center"/>
      <protection/>
    </xf>
    <xf numFmtId="49" fontId="4" fillId="0" borderId="0" xfId="61" applyNumberFormat="1" applyFont="1" applyFill="1" applyAlignment="1">
      <alignment vertical="top"/>
      <protection/>
    </xf>
    <xf numFmtId="3" fontId="4" fillId="0" borderId="0" xfId="61" applyNumberFormat="1" applyFont="1" applyFill="1" applyAlignment="1">
      <alignment vertical="top"/>
      <protection/>
    </xf>
    <xf numFmtId="3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3" fontId="4" fillId="0" borderId="0" xfId="61" applyNumberFormat="1" applyFont="1" applyFill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176" fontId="4" fillId="0" borderId="0" xfId="61" applyNumberFormat="1" applyFont="1" applyFill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3" fontId="4" fillId="0" borderId="0" xfId="50" applyNumberFormat="1" applyFont="1" applyFill="1" applyBorder="1" applyAlignment="1">
      <alignment horizontal="right" vertical="center"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3" fontId="6" fillId="0" borderId="0" xfId="61" applyNumberFormat="1" applyFont="1" applyFill="1" applyAlignment="1">
      <alignment vertical="top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Alignment="1">
      <alignment vertical="center"/>
      <protection/>
    </xf>
    <xf numFmtId="3" fontId="6" fillId="0" borderId="0" xfId="64" applyNumberFormat="1" applyFont="1" applyFill="1" applyAlignment="1">
      <alignment vertical="top"/>
      <protection/>
    </xf>
    <xf numFmtId="0" fontId="6" fillId="0" borderId="0" xfId="64" applyFont="1" applyAlignment="1">
      <alignment vertical="top"/>
      <protection/>
    </xf>
    <xf numFmtId="0" fontId="4" fillId="0" borderId="0" xfId="64" applyFont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" fillId="0" borderId="0" xfId="65" applyFont="1" applyBorder="1" applyAlignment="1">
      <alignment horizontal="distributed" vertical="center"/>
      <protection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4" fillId="0" borderId="10" xfId="65" applyFont="1" applyBorder="1" applyAlignment="1">
      <alignment horizontal="center" vertical="center"/>
      <protection/>
    </xf>
    <xf numFmtId="38" fontId="10" fillId="0" borderId="10" xfId="48" applyFont="1" applyFill="1" applyBorder="1" applyAlignment="1">
      <alignment horizontal="right" vertical="center"/>
    </xf>
    <xf numFmtId="0" fontId="4" fillId="0" borderId="10" xfId="65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38" fontId="5" fillId="0" borderId="10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38" fontId="5" fillId="0" borderId="17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61" applyNumberFormat="1" applyFont="1" applyFill="1" applyBorder="1" applyAlignment="1">
      <alignment horizontal="center" vertical="center"/>
      <protection/>
    </xf>
    <xf numFmtId="0" fontId="4" fillId="0" borderId="21" xfId="61" applyNumberFormat="1" applyFont="1" applyFill="1" applyBorder="1" applyAlignment="1">
      <alignment horizontal="center" vertical="center"/>
      <protection/>
    </xf>
    <xf numFmtId="3" fontId="5" fillId="0" borderId="22" xfId="61" applyNumberFormat="1" applyFont="1" applyFill="1" applyBorder="1" applyAlignment="1">
      <alignment horizontal="right" vertical="center"/>
      <protection/>
    </xf>
    <xf numFmtId="3" fontId="5" fillId="0" borderId="23" xfId="61" applyNumberFormat="1" applyFont="1" applyFill="1" applyBorder="1" applyAlignment="1">
      <alignment horizontal="right" vertical="center"/>
      <protection/>
    </xf>
    <xf numFmtId="3" fontId="5" fillId="0" borderId="24" xfId="61" applyNumberFormat="1" applyFont="1" applyFill="1" applyBorder="1" applyAlignment="1">
      <alignment horizontal="right" vertical="center"/>
      <protection/>
    </xf>
    <xf numFmtId="3" fontId="4" fillId="0" borderId="25" xfId="61" applyNumberFormat="1" applyFont="1" applyFill="1" applyBorder="1" applyAlignment="1">
      <alignment horizontal="right" vertical="center"/>
      <protection/>
    </xf>
    <xf numFmtId="3" fontId="4" fillId="0" borderId="26" xfId="61" applyNumberFormat="1" applyFont="1" applyFill="1" applyBorder="1" applyAlignment="1">
      <alignment horizontal="right" vertical="center"/>
      <protection/>
    </xf>
    <xf numFmtId="3" fontId="4" fillId="0" borderId="27" xfId="61" applyNumberFormat="1" applyFont="1" applyFill="1" applyBorder="1" applyAlignment="1">
      <alignment horizontal="right" vertical="center"/>
      <protection/>
    </xf>
    <xf numFmtId="3" fontId="4" fillId="0" borderId="28" xfId="61" applyNumberFormat="1" applyFont="1" applyFill="1" applyBorder="1" applyAlignment="1">
      <alignment horizontal="right" vertical="center"/>
      <protection/>
    </xf>
    <xf numFmtId="3" fontId="4" fillId="0" borderId="29" xfId="61" applyNumberFormat="1" applyFont="1" applyFill="1" applyBorder="1" applyAlignment="1">
      <alignment horizontal="right" vertical="center"/>
      <protection/>
    </xf>
    <xf numFmtId="3" fontId="4" fillId="0" borderId="30" xfId="61" applyNumberFormat="1" applyFont="1" applyFill="1" applyBorder="1" applyAlignment="1">
      <alignment horizontal="right" vertical="center"/>
      <protection/>
    </xf>
    <xf numFmtId="0" fontId="4" fillId="0" borderId="20" xfId="61" applyNumberFormat="1" applyFont="1" applyFill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38" fontId="5" fillId="0" borderId="22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right" vertical="center"/>
    </xf>
    <xf numFmtId="38" fontId="4" fillId="0" borderId="26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4" fillId="0" borderId="28" xfId="48" applyFont="1" applyFill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 horizontal="right" vertical="center"/>
    </xf>
    <xf numFmtId="38" fontId="10" fillId="0" borderId="23" xfId="48" applyFont="1" applyFill="1" applyBorder="1" applyAlignment="1">
      <alignment horizontal="right" vertical="center"/>
    </xf>
    <xf numFmtId="38" fontId="10" fillId="0" borderId="24" xfId="48" applyFont="1" applyFill="1" applyBorder="1" applyAlignment="1">
      <alignment horizontal="right" vertical="center"/>
    </xf>
    <xf numFmtId="0" fontId="4" fillId="0" borderId="21" xfId="65" applyFont="1" applyBorder="1" applyAlignment="1">
      <alignment horizontal="center" vertical="center"/>
      <protection/>
    </xf>
    <xf numFmtId="38" fontId="10" fillId="0" borderId="21" xfId="48" applyFont="1" applyFill="1" applyBorder="1" applyAlignment="1">
      <alignment horizontal="right" vertical="center"/>
    </xf>
    <xf numFmtId="38" fontId="10" fillId="0" borderId="31" xfId="48" applyFont="1" applyFill="1" applyBorder="1" applyAlignment="1">
      <alignment horizontal="right" vertical="center"/>
    </xf>
    <xf numFmtId="38" fontId="10" fillId="0" borderId="32" xfId="48" applyFont="1" applyFill="1" applyBorder="1" applyAlignment="1">
      <alignment horizontal="right" vertical="center"/>
    </xf>
    <xf numFmtId="38" fontId="10" fillId="0" borderId="33" xfId="48" applyFont="1" applyFill="1" applyBorder="1" applyAlignment="1">
      <alignment horizontal="right" vertical="center"/>
    </xf>
    <xf numFmtId="0" fontId="4" fillId="0" borderId="13" xfId="65" applyFont="1" applyBorder="1" applyAlignment="1">
      <alignment horizontal="center" vertical="center"/>
      <protection/>
    </xf>
    <xf numFmtId="38" fontId="10" fillId="0" borderId="13" xfId="48" applyFont="1" applyFill="1" applyBorder="1" applyAlignment="1">
      <alignment horizontal="right" vertical="center"/>
    </xf>
    <xf numFmtId="38" fontId="10" fillId="0" borderId="25" xfId="48" applyFont="1" applyFill="1" applyBorder="1" applyAlignment="1">
      <alignment horizontal="right" vertical="center"/>
    </xf>
    <xf numFmtId="38" fontId="10" fillId="0" borderId="26" xfId="48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horizontal="right" vertical="center"/>
    </xf>
    <xf numFmtId="0" fontId="4" fillId="0" borderId="21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38" fontId="45" fillId="0" borderId="0" xfId="0" applyNumberFormat="1" applyFont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64" applyFont="1" applyAlignment="1">
      <alignment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" fillId="0" borderId="36" xfId="65" applyFont="1" applyFill="1" applyBorder="1" applyAlignment="1">
      <alignment horizontal="center" vertical="center" wrapText="1"/>
      <protection/>
    </xf>
    <xf numFmtId="0" fontId="4" fillId="0" borderId="20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61" applyNumberFormat="1" applyFont="1" applyFill="1" applyBorder="1" applyAlignment="1">
      <alignment horizontal="center" vertical="center" wrapText="1"/>
      <protection/>
    </xf>
    <xf numFmtId="0" fontId="4" fillId="0" borderId="35" xfId="61" applyNumberFormat="1" applyFont="1" applyFill="1" applyBorder="1" applyAlignment="1">
      <alignment horizontal="center" vertical="center" wrapText="1"/>
      <protection/>
    </xf>
    <xf numFmtId="0" fontId="4" fillId="0" borderId="32" xfId="61" applyNumberFormat="1" applyFont="1" applyFill="1" applyBorder="1" applyAlignment="1">
      <alignment horizontal="center" vertical="center" wrapText="1"/>
      <protection/>
    </xf>
    <xf numFmtId="0" fontId="4" fillId="0" borderId="37" xfId="61" applyNumberFormat="1" applyFont="1" applyFill="1" applyBorder="1" applyAlignment="1">
      <alignment horizontal="center" vertical="center" wrapText="1"/>
      <protection/>
    </xf>
    <xf numFmtId="0" fontId="4" fillId="0" borderId="38" xfId="61" applyNumberFormat="1" applyFont="1" applyFill="1" applyBorder="1" applyAlignment="1">
      <alignment horizontal="center" vertical="center" wrapText="1"/>
      <protection/>
    </xf>
    <xf numFmtId="0" fontId="4" fillId="0" borderId="31" xfId="61" applyNumberFormat="1" applyFont="1" applyFill="1" applyBorder="1" applyAlignment="1">
      <alignment horizontal="center" vertical="center" wrapText="1"/>
      <protection/>
    </xf>
    <xf numFmtId="0" fontId="5" fillId="0" borderId="47" xfId="61" applyFont="1" applyFill="1" applyBorder="1" applyAlignment="1">
      <alignment horizontal="distributed" vertical="center"/>
      <protection/>
    </xf>
    <xf numFmtId="0" fontId="5" fillId="0" borderId="17" xfId="61" applyFont="1" applyFill="1" applyBorder="1" applyAlignment="1">
      <alignment horizontal="distributed" vertical="center"/>
      <protection/>
    </xf>
    <xf numFmtId="49" fontId="4" fillId="0" borderId="39" xfId="61" applyNumberFormat="1" applyFont="1" applyFill="1" applyBorder="1" applyAlignment="1">
      <alignment horizontal="distributed" vertical="center" wrapText="1"/>
      <protection/>
    </xf>
    <xf numFmtId="0" fontId="4" fillId="0" borderId="41" xfId="61" applyFont="1" applyBorder="1" applyAlignment="1">
      <alignment horizontal="distributed" vertical="center"/>
      <protection/>
    </xf>
    <xf numFmtId="0" fontId="4" fillId="0" borderId="42" xfId="61" applyFont="1" applyBorder="1" applyAlignment="1">
      <alignment horizontal="distributed" vertical="center"/>
      <protection/>
    </xf>
    <xf numFmtId="0" fontId="4" fillId="0" borderId="48" xfId="61" applyFont="1" applyBorder="1" applyAlignment="1">
      <alignment horizontal="distributed" vertical="center"/>
      <protection/>
    </xf>
    <xf numFmtId="0" fontId="4" fillId="0" borderId="49" xfId="61" applyFont="1" applyBorder="1" applyAlignment="1">
      <alignment horizontal="distributed" vertical="center"/>
      <protection/>
    </xf>
    <xf numFmtId="0" fontId="4" fillId="0" borderId="44" xfId="61" applyFont="1" applyBorder="1" applyAlignment="1">
      <alignment horizontal="distributed" vertical="center"/>
      <protection/>
    </xf>
    <xf numFmtId="3" fontId="4" fillId="0" borderId="41" xfId="61" applyNumberFormat="1" applyFont="1" applyFill="1" applyBorder="1" applyAlignment="1">
      <alignment horizontal="center" vertical="center" wrapText="1"/>
      <protection/>
    </xf>
    <xf numFmtId="3" fontId="4" fillId="0" borderId="48" xfId="61" applyNumberFormat="1" applyFont="1" applyFill="1" applyBorder="1" applyAlignment="1">
      <alignment horizontal="center" vertical="center" wrapText="1"/>
      <protection/>
    </xf>
    <xf numFmtId="3" fontId="4" fillId="0" borderId="44" xfId="61" applyNumberFormat="1" applyFont="1" applyFill="1" applyBorder="1" applyAlignment="1">
      <alignment horizontal="center" vertical="center" wrapText="1"/>
      <protection/>
    </xf>
    <xf numFmtId="0" fontId="4" fillId="0" borderId="39" xfId="61" applyNumberFormat="1" applyFont="1" applyFill="1" applyBorder="1" applyAlignment="1">
      <alignment horizontal="center" vertical="center"/>
      <protection/>
    </xf>
    <xf numFmtId="0" fontId="4" fillId="0" borderId="40" xfId="61" applyNumberFormat="1" applyFont="1" applyFill="1" applyBorder="1" applyAlignment="1">
      <alignment horizontal="center" vertical="center"/>
      <protection/>
    </xf>
    <xf numFmtId="0" fontId="4" fillId="0" borderId="41" xfId="61" applyNumberFormat="1" applyFont="1" applyFill="1" applyBorder="1" applyAlignment="1">
      <alignment horizontal="center" vertical="center"/>
      <protection/>
    </xf>
    <xf numFmtId="0" fontId="4" fillId="0" borderId="4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4" fillId="0" borderId="48" xfId="61" applyNumberFormat="1" applyFont="1" applyFill="1" applyBorder="1" applyAlignment="1">
      <alignment horizontal="center" vertical="center"/>
      <protection/>
    </xf>
    <xf numFmtId="0" fontId="4" fillId="0" borderId="45" xfId="61" applyNumberFormat="1" applyFont="1" applyFill="1" applyBorder="1" applyAlignment="1">
      <alignment horizontal="center" vertical="center" wrapText="1"/>
      <protection/>
    </xf>
    <xf numFmtId="0" fontId="4" fillId="0" borderId="46" xfId="61" applyNumberFormat="1" applyFont="1" applyFill="1" applyBorder="1" applyAlignment="1">
      <alignment horizontal="center" vertical="center" wrapText="1"/>
      <protection/>
    </xf>
    <xf numFmtId="0" fontId="4" fillId="0" borderId="33" xfId="61" applyNumberFormat="1" applyFont="1" applyFill="1" applyBorder="1" applyAlignment="1">
      <alignment horizontal="center" vertical="center" wrapText="1"/>
      <protection/>
    </xf>
    <xf numFmtId="0" fontId="4" fillId="0" borderId="36" xfId="61" applyNumberFormat="1" applyFont="1" applyFill="1" applyBorder="1" applyAlignment="1">
      <alignment horizontal="center" vertical="center" wrapText="1"/>
      <protection/>
    </xf>
    <xf numFmtId="0" fontId="4" fillId="0" borderId="20" xfId="61" applyNumberFormat="1" applyFont="1" applyFill="1" applyBorder="1" applyAlignment="1">
      <alignment horizontal="center" vertical="center" wrapText="1"/>
      <protection/>
    </xf>
    <xf numFmtId="0" fontId="4" fillId="0" borderId="43" xfId="61" applyNumberFormat="1" applyFont="1" applyFill="1" applyBorder="1" applyAlignment="1">
      <alignment horizontal="center" vertical="center"/>
      <protection/>
    </xf>
    <xf numFmtId="0" fontId="4" fillId="0" borderId="44" xfId="61" applyNumberFormat="1" applyFont="1" applyFill="1" applyBorder="1" applyAlignment="1">
      <alignment horizontal="center" vertical="center"/>
      <protection/>
    </xf>
    <xf numFmtId="0" fontId="5" fillId="0" borderId="47" xfId="64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49" fontId="4" fillId="0" borderId="39" xfId="64" applyNumberFormat="1" applyFont="1" applyFill="1" applyBorder="1" applyAlignment="1">
      <alignment horizontal="distributed" vertical="center" wrapText="1"/>
      <protection/>
    </xf>
    <xf numFmtId="49" fontId="4" fillId="0" borderId="40" xfId="64" applyNumberFormat="1" applyFont="1" applyFill="1" applyBorder="1" applyAlignment="1">
      <alignment horizontal="distributed" vertical="center" wrapText="1"/>
      <protection/>
    </xf>
    <xf numFmtId="49" fontId="4" fillId="0" borderId="42" xfId="64" applyNumberFormat="1" applyFont="1" applyFill="1" applyBorder="1" applyAlignment="1">
      <alignment horizontal="distributed" vertical="center" wrapText="1"/>
      <protection/>
    </xf>
    <xf numFmtId="49" fontId="4" fillId="0" borderId="0" xfId="64" applyNumberFormat="1" applyFont="1" applyFill="1" applyBorder="1" applyAlignment="1">
      <alignment horizontal="distributed" vertical="center" wrapText="1"/>
      <protection/>
    </xf>
    <xf numFmtId="49" fontId="4" fillId="0" borderId="49" xfId="64" applyNumberFormat="1" applyFont="1" applyFill="1" applyBorder="1" applyAlignment="1">
      <alignment horizontal="distributed" vertical="center" wrapText="1"/>
      <protection/>
    </xf>
    <xf numFmtId="49" fontId="4" fillId="0" borderId="43" xfId="64" applyNumberFormat="1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標準 3" xfId="64"/>
    <cellStyle name="標準_集落営農実態調査集計様式H18.4.12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872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66675</xdr:rowOff>
    </xdr:from>
    <xdr:to>
      <xdr:col>2</xdr:col>
      <xdr:colOff>0</xdr:colOff>
      <xdr:row>4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8725" y="5810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8725" y="561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2</xdr:col>
      <xdr:colOff>0</xdr:colOff>
      <xdr:row>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28725" y="571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8725" y="5619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28725" y="85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28725" y="857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2872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66675</xdr:rowOff>
    </xdr:from>
    <xdr:to>
      <xdr:col>2</xdr:col>
      <xdr:colOff>0</xdr:colOff>
      <xdr:row>4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28725" y="5810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95250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28725" y="561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2</xdr:col>
      <xdr:colOff>0</xdr:colOff>
      <xdr:row>4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228725" y="571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4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28725" y="5619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228725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28725" y="85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228725" y="857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7335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4</xdr:row>
      <xdr:rowOff>95250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33550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4</xdr:row>
      <xdr:rowOff>95250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733550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3</xdr:col>
      <xdr:colOff>0</xdr:colOff>
      <xdr:row>4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733550" y="5810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3</xdr:col>
      <xdr:colOff>0</xdr:colOff>
      <xdr:row>4</xdr:row>
      <xdr:rowOff>95250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733550" y="561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57150</xdr:rowOff>
    </xdr:from>
    <xdr:to>
      <xdr:col>3</xdr:col>
      <xdr:colOff>0</xdr:colOff>
      <xdr:row>4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733550" y="571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3</xdr:col>
      <xdr:colOff>0</xdr:colOff>
      <xdr:row>4</xdr:row>
      <xdr:rowOff>76200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733550" y="5619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4</xdr:row>
      <xdr:rowOff>95250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733550" y="542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733550" y="85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733550" y="857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95250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8801100" y="514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95250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8801100" y="514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85725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8801100" y="514350"/>
          <a:ext cx="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95250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8801100" y="514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85725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8801100" y="514350"/>
          <a:ext cx="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76200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8801100" y="5143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95250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8801100" y="514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880110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8801100" y="685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6</xdr:row>
      <xdr:rowOff>95250</xdr:rowOff>
    </xdr:to>
    <xdr:sp>
      <xdr:nvSpPr>
        <xdr:cNvPr id="40" name="Text Box 22"/>
        <xdr:cNvSpPr txBox="1">
          <a:spLocks noChangeArrowheads="1"/>
        </xdr:cNvSpPr>
      </xdr:nvSpPr>
      <xdr:spPr>
        <a:xfrm>
          <a:off x="1733550" y="8858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6</xdr:row>
      <xdr:rowOff>95250</xdr:rowOff>
    </xdr:to>
    <xdr:sp>
      <xdr:nvSpPr>
        <xdr:cNvPr id="41" name="Text Box 23"/>
        <xdr:cNvSpPr txBox="1">
          <a:spLocks noChangeArrowheads="1"/>
        </xdr:cNvSpPr>
      </xdr:nvSpPr>
      <xdr:spPr>
        <a:xfrm>
          <a:off x="1733550" y="8858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0</xdr:colOff>
      <xdr:row>6</xdr:row>
      <xdr:rowOff>85725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1733550" y="9239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6</xdr:row>
      <xdr:rowOff>95250</xdr:rowOff>
    </xdr:to>
    <xdr:sp>
      <xdr:nvSpPr>
        <xdr:cNvPr id="43" name="Text Box 25"/>
        <xdr:cNvSpPr txBox="1">
          <a:spLocks noChangeArrowheads="1"/>
        </xdr:cNvSpPr>
      </xdr:nvSpPr>
      <xdr:spPr>
        <a:xfrm>
          <a:off x="1733550" y="9048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57150</xdr:rowOff>
    </xdr:from>
    <xdr:to>
      <xdr:col>3</xdr:col>
      <xdr:colOff>0</xdr:colOff>
      <xdr:row>6</xdr:row>
      <xdr:rowOff>85725</xdr:rowOff>
    </xdr:to>
    <xdr:sp>
      <xdr:nvSpPr>
        <xdr:cNvPr id="44" name="Text Box 26"/>
        <xdr:cNvSpPr txBox="1">
          <a:spLocks noChangeArrowheads="1"/>
        </xdr:cNvSpPr>
      </xdr:nvSpPr>
      <xdr:spPr>
        <a:xfrm>
          <a:off x="1733550" y="9144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6</xdr:row>
      <xdr:rowOff>76200</xdr:rowOff>
    </xdr:to>
    <xdr:sp>
      <xdr:nvSpPr>
        <xdr:cNvPr id="45" name="Text Box 27"/>
        <xdr:cNvSpPr txBox="1">
          <a:spLocks noChangeArrowheads="1"/>
        </xdr:cNvSpPr>
      </xdr:nvSpPr>
      <xdr:spPr>
        <a:xfrm>
          <a:off x="1733550" y="9048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6</xdr:row>
      <xdr:rowOff>95250</xdr:rowOff>
    </xdr:to>
    <xdr:sp>
      <xdr:nvSpPr>
        <xdr:cNvPr id="46" name="Text Box 28"/>
        <xdr:cNvSpPr txBox="1">
          <a:spLocks noChangeArrowheads="1"/>
        </xdr:cNvSpPr>
      </xdr:nvSpPr>
      <xdr:spPr>
        <a:xfrm>
          <a:off x="1733550" y="8858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2" width="9.00390625" style="47" customWidth="1"/>
    <col min="3" max="16" width="7.57421875" style="47" customWidth="1"/>
    <col min="17" max="17" width="9.00390625" style="47" customWidth="1"/>
    <col min="18" max="16384" width="9.00390625" style="47" customWidth="1"/>
  </cols>
  <sheetData>
    <row r="1" ht="13.5">
      <c r="A1" s="47" t="s">
        <v>81</v>
      </c>
    </row>
    <row r="2" ht="13.5">
      <c r="A2" s="47" t="s">
        <v>42</v>
      </c>
    </row>
    <row r="3" ht="13.5">
      <c r="A3" s="47" t="s">
        <v>74</v>
      </c>
    </row>
    <row r="4" spans="1:17" ht="13.5">
      <c r="A4" s="48"/>
      <c r="B4" s="49"/>
      <c r="C4" s="50"/>
      <c r="D4" s="50"/>
      <c r="E4" s="50"/>
      <c r="F4" s="50"/>
      <c r="G4" s="50"/>
      <c r="H4" s="50"/>
      <c r="I4" s="50"/>
      <c r="J4" s="51"/>
      <c r="Q4" s="51" t="s">
        <v>43</v>
      </c>
    </row>
    <row r="5" spans="1:17" ht="13.5" customHeight="1">
      <c r="A5" s="115"/>
      <c r="B5" s="118" t="s">
        <v>33</v>
      </c>
      <c r="C5" s="124" t="s">
        <v>71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  <c r="Q5" s="130" t="s">
        <v>68</v>
      </c>
    </row>
    <row r="6" spans="1:17" ht="13.5">
      <c r="A6" s="116"/>
      <c r="B6" s="119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1"/>
    </row>
    <row r="7" spans="1:17" ht="13.5" customHeight="1">
      <c r="A7" s="116"/>
      <c r="B7" s="119"/>
      <c r="C7" s="67"/>
      <c r="D7" s="121" t="s">
        <v>34</v>
      </c>
      <c r="E7" s="108" t="s">
        <v>57</v>
      </c>
      <c r="F7" s="108" t="s">
        <v>58</v>
      </c>
      <c r="G7" s="108" t="s">
        <v>59</v>
      </c>
      <c r="H7" s="108" t="s">
        <v>60</v>
      </c>
      <c r="I7" s="108" t="s">
        <v>61</v>
      </c>
      <c r="J7" s="108" t="s">
        <v>62</v>
      </c>
      <c r="K7" s="108" t="s">
        <v>63</v>
      </c>
      <c r="L7" s="108" t="s">
        <v>64</v>
      </c>
      <c r="M7" s="108" t="s">
        <v>65</v>
      </c>
      <c r="N7" s="108" t="s">
        <v>66</v>
      </c>
      <c r="O7" s="108" t="s">
        <v>67</v>
      </c>
      <c r="P7" s="133" t="s">
        <v>39</v>
      </c>
      <c r="Q7" s="131"/>
    </row>
    <row r="8" spans="1:17" ht="13.5">
      <c r="A8" s="116"/>
      <c r="B8" s="119"/>
      <c r="C8" s="67"/>
      <c r="D8" s="122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34"/>
      <c r="Q8" s="131"/>
    </row>
    <row r="9" spans="1:17" ht="13.5">
      <c r="A9" s="117"/>
      <c r="B9" s="120"/>
      <c r="C9" s="68"/>
      <c r="D9" s="123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35"/>
      <c r="Q9" s="132"/>
    </row>
    <row r="10" spans="1:17" ht="13.5">
      <c r="A10" s="112" t="s">
        <v>35</v>
      </c>
      <c r="B10" s="52" t="s">
        <v>36</v>
      </c>
      <c r="C10" s="53">
        <v>32103</v>
      </c>
      <c r="D10" s="92">
        <v>1022</v>
      </c>
      <c r="E10" s="93">
        <v>4275</v>
      </c>
      <c r="F10" s="93">
        <v>9366</v>
      </c>
      <c r="G10" s="93">
        <v>6075</v>
      </c>
      <c r="H10" s="93">
        <v>4183</v>
      </c>
      <c r="I10" s="93">
        <v>4049</v>
      </c>
      <c r="J10" s="93">
        <v>2342</v>
      </c>
      <c r="K10" s="93">
        <v>688</v>
      </c>
      <c r="L10" s="93">
        <v>93</v>
      </c>
      <c r="M10" s="93">
        <v>6</v>
      </c>
      <c r="N10" s="93">
        <v>2</v>
      </c>
      <c r="O10" s="93">
        <v>2</v>
      </c>
      <c r="P10" s="94" t="s">
        <v>40</v>
      </c>
      <c r="Q10" s="53">
        <v>47379</v>
      </c>
    </row>
    <row r="11" spans="1:17" ht="13.5">
      <c r="A11" s="113"/>
      <c r="B11" s="100" t="s">
        <v>37</v>
      </c>
      <c r="C11" s="101">
        <v>19789</v>
      </c>
      <c r="D11" s="102">
        <v>1719</v>
      </c>
      <c r="E11" s="103">
        <v>3393</v>
      </c>
      <c r="F11" s="103">
        <v>6017</v>
      </c>
      <c r="G11" s="103">
        <v>3222</v>
      </c>
      <c r="H11" s="103">
        <v>1781</v>
      </c>
      <c r="I11" s="103">
        <v>1512</v>
      </c>
      <c r="J11" s="103">
        <v>997</v>
      </c>
      <c r="K11" s="103">
        <v>528</v>
      </c>
      <c r="L11" s="103">
        <v>189</v>
      </c>
      <c r="M11" s="103">
        <v>149</v>
      </c>
      <c r="N11" s="103">
        <v>172</v>
      </c>
      <c r="O11" s="103">
        <v>86</v>
      </c>
      <c r="P11" s="104">
        <v>24</v>
      </c>
      <c r="Q11" s="101">
        <v>47071</v>
      </c>
    </row>
    <row r="12" spans="1:18" ht="13.5">
      <c r="A12" s="114"/>
      <c r="B12" s="95" t="s">
        <v>79</v>
      </c>
      <c r="C12" s="96">
        <v>17020</v>
      </c>
      <c r="D12" s="97">
        <v>1407</v>
      </c>
      <c r="E12" s="98">
        <v>2726</v>
      </c>
      <c r="F12" s="98">
        <v>5101</v>
      </c>
      <c r="G12" s="98">
        <v>2711</v>
      </c>
      <c r="H12" s="98">
        <v>1485</v>
      </c>
      <c r="I12" s="98">
        <v>1360</v>
      </c>
      <c r="J12" s="98">
        <v>976</v>
      </c>
      <c r="K12" s="98">
        <v>576</v>
      </c>
      <c r="L12" s="98">
        <v>240</v>
      </c>
      <c r="M12" s="98">
        <v>166</v>
      </c>
      <c r="N12" s="98">
        <v>181</v>
      </c>
      <c r="O12" s="98">
        <v>69</v>
      </c>
      <c r="P12" s="99">
        <v>22</v>
      </c>
      <c r="Q12" s="96">
        <v>44308</v>
      </c>
      <c r="R12" s="107"/>
    </row>
    <row r="13" spans="1:17" ht="13.5">
      <c r="A13" s="112" t="s">
        <v>38</v>
      </c>
      <c r="B13" s="54" t="s">
        <v>36</v>
      </c>
      <c r="C13" s="53">
        <v>1859</v>
      </c>
      <c r="D13" s="92">
        <v>49</v>
      </c>
      <c r="E13" s="93">
        <v>172</v>
      </c>
      <c r="F13" s="93">
        <v>434</v>
      </c>
      <c r="G13" s="93">
        <v>335</v>
      </c>
      <c r="H13" s="93">
        <v>270</v>
      </c>
      <c r="I13" s="93">
        <v>327</v>
      </c>
      <c r="J13" s="93">
        <v>177</v>
      </c>
      <c r="K13" s="93">
        <v>80</v>
      </c>
      <c r="L13" s="93">
        <v>14</v>
      </c>
      <c r="M13" s="93">
        <v>1</v>
      </c>
      <c r="N13" s="93" t="s">
        <v>40</v>
      </c>
      <c r="O13" s="93" t="s">
        <v>40</v>
      </c>
      <c r="P13" s="94" t="s">
        <v>40</v>
      </c>
      <c r="Q13" s="53">
        <v>3418</v>
      </c>
    </row>
    <row r="14" spans="1:17" ht="13.5">
      <c r="A14" s="113"/>
      <c r="B14" s="106" t="s">
        <v>37</v>
      </c>
      <c r="C14" s="101">
        <v>800</v>
      </c>
      <c r="D14" s="102">
        <v>132</v>
      </c>
      <c r="E14" s="103">
        <v>132</v>
      </c>
      <c r="F14" s="103">
        <v>193</v>
      </c>
      <c r="G14" s="103">
        <v>75</v>
      </c>
      <c r="H14" s="103">
        <v>53</v>
      </c>
      <c r="I14" s="103">
        <v>43</v>
      </c>
      <c r="J14" s="103">
        <v>43</v>
      </c>
      <c r="K14" s="103">
        <v>65</v>
      </c>
      <c r="L14" s="103">
        <v>28</v>
      </c>
      <c r="M14" s="103">
        <v>15</v>
      </c>
      <c r="N14" s="103">
        <v>11</v>
      </c>
      <c r="O14" s="103">
        <v>7</v>
      </c>
      <c r="P14" s="104">
        <v>3</v>
      </c>
      <c r="Q14" s="101">
        <v>3268</v>
      </c>
    </row>
    <row r="15" spans="1:17" ht="13.5">
      <c r="A15" s="114"/>
      <c r="B15" s="105" t="s">
        <v>79</v>
      </c>
      <c r="C15" s="96">
        <v>628</v>
      </c>
      <c r="D15" s="97">
        <v>119</v>
      </c>
      <c r="E15" s="98">
        <v>82</v>
      </c>
      <c r="F15" s="98">
        <v>130</v>
      </c>
      <c r="G15" s="98">
        <v>74</v>
      </c>
      <c r="H15" s="98">
        <v>42</v>
      </c>
      <c r="I15" s="98">
        <v>22</v>
      </c>
      <c r="J15" s="98">
        <v>38</v>
      </c>
      <c r="K15" s="98">
        <v>51</v>
      </c>
      <c r="L15" s="98">
        <v>30</v>
      </c>
      <c r="M15" s="98">
        <v>17</v>
      </c>
      <c r="N15" s="98">
        <v>13</v>
      </c>
      <c r="O15" s="98">
        <v>6</v>
      </c>
      <c r="P15" s="99">
        <v>4</v>
      </c>
      <c r="Q15" s="96">
        <v>3188</v>
      </c>
    </row>
    <row r="16" spans="1:10" ht="13.5">
      <c r="A16" s="47" t="s">
        <v>44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8" ht="13.5">
      <c r="A17" s="60" t="s">
        <v>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ht="13.5">
      <c r="A18" s="55" t="s">
        <v>41</v>
      </c>
    </row>
    <row r="19" spans="1:18" ht="27" customHeight="1">
      <c r="A19" s="111" t="s">
        <v>80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</sheetData>
  <sheetProtection/>
  <mergeCells count="20">
    <mergeCell ref="A10:A12"/>
    <mergeCell ref="Q5:Q9"/>
    <mergeCell ref="P7:P9"/>
    <mergeCell ref="O7:O9"/>
    <mergeCell ref="N7:N9"/>
    <mergeCell ref="M7:M9"/>
    <mergeCell ref="L7:L9"/>
    <mergeCell ref="K7:K9"/>
    <mergeCell ref="J7:J9"/>
    <mergeCell ref="I7:I9"/>
    <mergeCell ref="H7:H9"/>
    <mergeCell ref="G7:G9"/>
    <mergeCell ref="F7:F9"/>
    <mergeCell ref="E7:E9"/>
    <mergeCell ref="A19:R19"/>
    <mergeCell ref="A13:A15"/>
    <mergeCell ref="A5:A9"/>
    <mergeCell ref="B5:B9"/>
    <mergeCell ref="D7:D9"/>
    <mergeCell ref="C5:P6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2.57421875" style="1" customWidth="1"/>
    <col min="2" max="2" width="15.8515625" style="1" customWidth="1"/>
    <col min="3" max="17" width="7.57421875" style="8" customWidth="1"/>
    <col min="18" max="16384" width="9.00390625" style="8" customWidth="1"/>
  </cols>
  <sheetData>
    <row r="1" spans="1:2" ht="13.5" customHeight="1">
      <c r="A1" s="1" t="s">
        <v>18</v>
      </c>
      <c r="B1" s="37"/>
    </row>
    <row r="2" spans="1:17" s="28" customFormat="1" ht="13.5" customHeight="1">
      <c r="A2" s="38" t="s">
        <v>31</v>
      </c>
      <c r="B2" s="38"/>
      <c r="C2" s="24"/>
      <c r="D2" s="24"/>
      <c r="E2" s="24"/>
      <c r="F2" s="24"/>
      <c r="G2" s="24"/>
      <c r="H2" s="24"/>
      <c r="I2" s="24"/>
      <c r="J2" s="25"/>
      <c r="K2" s="26"/>
      <c r="L2" s="26"/>
      <c r="M2" s="26"/>
      <c r="N2" s="25"/>
      <c r="O2" s="25"/>
      <c r="P2" s="26"/>
      <c r="Q2" s="27"/>
    </row>
    <row r="3" spans="1:17" s="22" customFormat="1" ht="13.5" customHeight="1">
      <c r="A3" s="39" t="s">
        <v>75</v>
      </c>
      <c r="B3" s="4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8" s="30" customFormat="1" ht="13.5" customHeight="1">
      <c r="A4" s="41"/>
      <c r="B4" s="41"/>
      <c r="C4" s="29"/>
      <c r="D4" s="29"/>
      <c r="E4" s="29"/>
      <c r="F4" s="29"/>
      <c r="G4" s="29"/>
      <c r="H4" s="29"/>
      <c r="J4" s="31"/>
      <c r="K4" s="32"/>
      <c r="L4" s="32"/>
      <c r="M4" s="32"/>
      <c r="N4" s="32"/>
      <c r="O4" s="32"/>
      <c r="P4" s="32"/>
      <c r="R4" s="5" t="s">
        <v>30</v>
      </c>
    </row>
    <row r="5" spans="1:18" s="33" customFormat="1" ht="13.5" customHeight="1">
      <c r="A5" s="144"/>
      <c r="B5" s="145"/>
      <c r="C5" s="153" t="s">
        <v>71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50" t="s">
        <v>69</v>
      </c>
    </row>
    <row r="6" spans="1:18" s="33" customFormat="1" ht="13.5" customHeight="1">
      <c r="A6" s="146"/>
      <c r="B6" s="147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151"/>
    </row>
    <row r="7" spans="1:18" s="33" customFormat="1" ht="13.5" customHeight="1">
      <c r="A7" s="146"/>
      <c r="B7" s="147"/>
      <c r="C7" s="80"/>
      <c r="D7" s="139" t="s">
        <v>52</v>
      </c>
      <c r="E7" s="136" t="s">
        <v>21</v>
      </c>
      <c r="F7" s="136" t="s">
        <v>7</v>
      </c>
      <c r="G7" s="136" t="s">
        <v>8</v>
      </c>
      <c r="H7" s="136" t="s">
        <v>22</v>
      </c>
      <c r="I7" s="136" t="s">
        <v>10</v>
      </c>
      <c r="J7" s="136" t="s">
        <v>23</v>
      </c>
      <c r="K7" s="136" t="s">
        <v>24</v>
      </c>
      <c r="L7" s="136" t="s">
        <v>12</v>
      </c>
      <c r="M7" s="136" t="s">
        <v>13</v>
      </c>
      <c r="N7" s="136" t="s">
        <v>14</v>
      </c>
      <c r="O7" s="136" t="s">
        <v>15</v>
      </c>
      <c r="P7" s="136" t="s">
        <v>16</v>
      </c>
      <c r="Q7" s="159" t="s">
        <v>53</v>
      </c>
      <c r="R7" s="151"/>
    </row>
    <row r="8" spans="1:18" s="33" customFormat="1" ht="13.5" customHeight="1">
      <c r="A8" s="146"/>
      <c r="B8" s="147"/>
      <c r="C8" s="81"/>
      <c r="D8" s="140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0"/>
      <c r="R8" s="151"/>
    </row>
    <row r="9" spans="1:18" s="33" customFormat="1" ht="13.5" customHeight="1">
      <c r="A9" s="148"/>
      <c r="B9" s="149"/>
      <c r="C9" s="82"/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61"/>
      <c r="R9" s="152"/>
    </row>
    <row r="10" spans="1:18" s="34" customFormat="1" ht="13.5" customHeight="1">
      <c r="A10" s="142" t="s">
        <v>1</v>
      </c>
      <c r="B10" s="143"/>
      <c r="C10" s="62">
        <f>SUM(C11:C13,C16)</f>
        <v>1859</v>
      </c>
      <c r="D10" s="83">
        <f aca="true" t="shared" si="0" ref="D10:N10">SUM(D11:D13,D16)</f>
        <v>49</v>
      </c>
      <c r="E10" s="84">
        <f t="shared" si="0"/>
        <v>172</v>
      </c>
      <c r="F10" s="84">
        <f t="shared" si="0"/>
        <v>434</v>
      </c>
      <c r="G10" s="84">
        <f t="shared" si="0"/>
        <v>335</v>
      </c>
      <c r="H10" s="84">
        <f t="shared" si="0"/>
        <v>270</v>
      </c>
      <c r="I10" s="84">
        <f t="shared" si="0"/>
        <v>327</v>
      </c>
      <c r="J10" s="84">
        <f t="shared" si="0"/>
        <v>125</v>
      </c>
      <c r="K10" s="84">
        <f t="shared" si="0"/>
        <v>52</v>
      </c>
      <c r="L10" s="84">
        <f t="shared" si="0"/>
        <v>80</v>
      </c>
      <c r="M10" s="84">
        <f t="shared" si="0"/>
        <v>14</v>
      </c>
      <c r="N10" s="84">
        <f t="shared" si="0"/>
        <v>1</v>
      </c>
      <c r="O10" s="84" t="s">
        <v>20</v>
      </c>
      <c r="P10" s="84" t="s">
        <v>20</v>
      </c>
      <c r="Q10" s="85" t="s">
        <v>20</v>
      </c>
      <c r="R10" s="57">
        <f>SUM(R11:R13,R16)</f>
        <v>3418</v>
      </c>
    </row>
    <row r="11" spans="1:18" s="34" customFormat="1" ht="13.5" customHeight="1">
      <c r="A11" s="35"/>
      <c r="B11" s="65" t="s">
        <v>2</v>
      </c>
      <c r="C11" s="63">
        <v>526</v>
      </c>
      <c r="D11" s="86">
        <v>15</v>
      </c>
      <c r="E11" s="87">
        <v>73</v>
      </c>
      <c r="F11" s="87">
        <v>176</v>
      </c>
      <c r="G11" s="87">
        <v>97</v>
      </c>
      <c r="H11" s="87">
        <v>64</v>
      </c>
      <c r="I11" s="87">
        <v>56</v>
      </c>
      <c r="J11" s="87">
        <v>19</v>
      </c>
      <c r="K11" s="87">
        <v>8</v>
      </c>
      <c r="L11" s="87">
        <v>12</v>
      </c>
      <c r="M11" s="87">
        <v>5</v>
      </c>
      <c r="N11" s="87">
        <v>1</v>
      </c>
      <c r="O11" s="87" t="s">
        <v>0</v>
      </c>
      <c r="P11" s="87" t="s">
        <v>0</v>
      </c>
      <c r="Q11" s="88" t="s">
        <v>0</v>
      </c>
      <c r="R11" s="58">
        <v>768</v>
      </c>
    </row>
    <row r="12" spans="1:18" s="34" customFormat="1" ht="13.5" customHeight="1">
      <c r="A12" s="35"/>
      <c r="B12" s="65" t="s">
        <v>3</v>
      </c>
      <c r="C12" s="63">
        <v>506</v>
      </c>
      <c r="D12" s="86">
        <v>17</v>
      </c>
      <c r="E12" s="87">
        <v>32</v>
      </c>
      <c r="F12" s="87">
        <v>90</v>
      </c>
      <c r="G12" s="87">
        <v>65</v>
      </c>
      <c r="H12" s="87">
        <v>79</v>
      </c>
      <c r="I12" s="87">
        <v>120</v>
      </c>
      <c r="J12" s="87">
        <v>52</v>
      </c>
      <c r="K12" s="87">
        <v>19</v>
      </c>
      <c r="L12" s="87">
        <v>29</v>
      </c>
      <c r="M12" s="87">
        <v>3</v>
      </c>
      <c r="N12" s="87" t="s">
        <v>0</v>
      </c>
      <c r="O12" s="87" t="s">
        <v>0</v>
      </c>
      <c r="P12" s="87" t="s">
        <v>0</v>
      </c>
      <c r="Q12" s="88" t="s">
        <v>0</v>
      </c>
      <c r="R12" s="58">
        <v>1082</v>
      </c>
    </row>
    <row r="13" spans="1:18" s="34" customFormat="1" ht="13.5" customHeight="1">
      <c r="A13" s="35"/>
      <c r="B13" s="65" t="s">
        <v>4</v>
      </c>
      <c r="C13" s="63">
        <v>309</v>
      </c>
      <c r="D13" s="86">
        <v>17</v>
      </c>
      <c r="E13" s="87">
        <v>17</v>
      </c>
      <c r="F13" s="87">
        <v>55</v>
      </c>
      <c r="G13" s="87">
        <v>52</v>
      </c>
      <c r="H13" s="87">
        <v>56</v>
      </c>
      <c r="I13" s="87">
        <v>68</v>
      </c>
      <c r="J13" s="87">
        <v>21</v>
      </c>
      <c r="K13" s="87">
        <v>6</v>
      </c>
      <c r="L13" s="87">
        <v>16</v>
      </c>
      <c r="M13" s="87">
        <v>1</v>
      </c>
      <c r="N13" s="87" t="s">
        <v>0</v>
      </c>
      <c r="O13" s="87" t="s">
        <v>0</v>
      </c>
      <c r="P13" s="87" t="s">
        <v>0</v>
      </c>
      <c r="Q13" s="88" t="s">
        <v>0</v>
      </c>
      <c r="R13" s="58">
        <v>574</v>
      </c>
    </row>
    <row r="14" spans="1:18" s="34" customFormat="1" ht="13.5" hidden="1">
      <c r="A14" s="35"/>
      <c r="B14" s="65" t="s">
        <v>48</v>
      </c>
      <c r="C14" s="63">
        <v>174</v>
      </c>
      <c r="D14" s="86">
        <v>10</v>
      </c>
      <c r="E14" s="87">
        <v>8</v>
      </c>
      <c r="F14" s="87">
        <v>25</v>
      </c>
      <c r="G14" s="87">
        <v>26</v>
      </c>
      <c r="H14" s="87">
        <v>34</v>
      </c>
      <c r="I14" s="87">
        <v>45</v>
      </c>
      <c r="J14" s="87">
        <v>17</v>
      </c>
      <c r="K14" s="87">
        <v>1</v>
      </c>
      <c r="L14" s="87">
        <v>7</v>
      </c>
      <c r="M14" s="87">
        <v>1</v>
      </c>
      <c r="N14" s="87" t="s">
        <v>0</v>
      </c>
      <c r="O14" s="87" t="s">
        <v>0</v>
      </c>
      <c r="P14" s="87" t="s">
        <v>0</v>
      </c>
      <c r="Q14" s="88" t="s">
        <v>0</v>
      </c>
      <c r="R14" s="58">
        <v>333</v>
      </c>
    </row>
    <row r="15" spans="1:18" s="34" customFormat="1" ht="13.5" hidden="1">
      <c r="A15" s="35"/>
      <c r="B15" s="65" t="s">
        <v>49</v>
      </c>
      <c r="C15" s="63">
        <v>135</v>
      </c>
      <c r="D15" s="86">
        <v>7</v>
      </c>
      <c r="E15" s="87">
        <v>9</v>
      </c>
      <c r="F15" s="87">
        <v>30</v>
      </c>
      <c r="G15" s="87">
        <v>26</v>
      </c>
      <c r="H15" s="87">
        <v>22</v>
      </c>
      <c r="I15" s="87">
        <v>23</v>
      </c>
      <c r="J15" s="87">
        <v>4</v>
      </c>
      <c r="K15" s="87">
        <v>5</v>
      </c>
      <c r="L15" s="87">
        <v>9</v>
      </c>
      <c r="M15" s="87" t="s">
        <v>0</v>
      </c>
      <c r="N15" s="87" t="s">
        <v>0</v>
      </c>
      <c r="O15" s="87" t="s">
        <v>0</v>
      </c>
      <c r="P15" s="87" t="s">
        <v>0</v>
      </c>
      <c r="Q15" s="88" t="s">
        <v>0</v>
      </c>
      <c r="R15" s="58">
        <v>241</v>
      </c>
    </row>
    <row r="16" spans="1:18" s="34" customFormat="1" ht="13.5" customHeight="1">
      <c r="A16" s="36"/>
      <c r="B16" s="66" t="s">
        <v>5</v>
      </c>
      <c r="C16" s="64">
        <v>518</v>
      </c>
      <c r="D16" s="89" t="s">
        <v>0</v>
      </c>
      <c r="E16" s="90">
        <v>50</v>
      </c>
      <c r="F16" s="90">
        <v>113</v>
      </c>
      <c r="G16" s="90">
        <v>121</v>
      </c>
      <c r="H16" s="90">
        <v>71</v>
      </c>
      <c r="I16" s="90">
        <v>83</v>
      </c>
      <c r="J16" s="90">
        <v>33</v>
      </c>
      <c r="K16" s="90">
        <v>19</v>
      </c>
      <c r="L16" s="90">
        <v>23</v>
      </c>
      <c r="M16" s="90">
        <v>5</v>
      </c>
      <c r="N16" s="90" t="s">
        <v>0</v>
      </c>
      <c r="O16" s="90" t="s">
        <v>0</v>
      </c>
      <c r="P16" s="90" t="s">
        <v>0</v>
      </c>
      <c r="Q16" s="91" t="s">
        <v>0</v>
      </c>
      <c r="R16" s="59">
        <v>994</v>
      </c>
    </row>
    <row r="17" spans="1:2" ht="13.5" customHeight="1">
      <c r="A17" s="4" t="s">
        <v>25</v>
      </c>
      <c r="B17" s="1" t="s">
        <v>28</v>
      </c>
    </row>
    <row r="18" spans="1:17" ht="13.5" customHeight="1">
      <c r="A18" s="14" t="s">
        <v>29</v>
      </c>
      <c r="B18" s="60" t="s">
        <v>51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3.5" customHeight="1">
      <c r="A19" s="14" t="s">
        <v>72</v>
      </c>
      <c r="B19" s="60" t="s">
        <v>73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ht="13.5">
      <c r="A20" s="1" t="s">
        <v>76</v>
      </c>
    </row>
  </sheetData>
  <sheetProtection/>
  <mergeCells count="18">
    <mergeCell ref="G7:G9"/>
    <mergeCell ref="F7:F9"/>
    <mergeCell ref="M7:M9"/>
    <mergeCell ref="L7:L9"/>
    <mergeCell ref="K7:K9"/>
    <mergeCell ref="J7:J9"/>
    <mergeCell ref="I7:I9"/>
    <mergeCell ref="H7:H9"/>
    <mergeCell ref="E7:E9"/>
    <mergeCell ref="D7:D9"/>
    <mergeCell ref="A10:B10"/>
    <mergeCell ref="A5:B9"/>
    <mergeCell ref="R5:R9"/>
    <mergeCell ref="C5:Q6"/>
    <mergeCell ref="Q7:Q9"/>
    <mergeCell ref="P7:P9"/>
    <mergeCell ref="O7:O9"/>
    <mergeCell ref="N7:N9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zoomScalePageLayoutView="0" workbookViewId="0" topLeftCell="A1">
      <selection activeCell="C10" sqref="C10"/>
    </sheetView>
  </sheetViews>
  <sheetFormatPr defaultColWidth="14.421875" defaultRowHeight="14.25" customHeight="1"/>
  <cols>
    <col min="1" max="1" width="2.57421875" style="2" customWidth="1"/>
    <col min="2" max="2" width="15.8515625" style="2" customWidth="1"/>
    <col min="3" max="17" width="7.57421875" style="5" customWidth="1"/>
    <col min="18" max="18" width="9.00390625" style="6" customWidth="1"/>
    <col min="19" max="19" width="1.8515625" style="6" customWidth="1"/>
    <col min="20" max="16384" width="14.421875" style="6" customWidth="1"/>
  </cols>
  <sheetData>
    <row r="1" ht="13.5" customHeight="1">
      <c r="A1" s="2" t="s">
        <v>19</v>
      </c>
    </row>
    <row r="2" spans="1:17" s="9" customFormat="1" ht="13.5" customHeight="1">
      <c r="A2" s="42" t="s">
        <v>32</v>
      </c>
      <c r="B2" s="43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13.5" customHeight="1">
      <c r="A3" s="44" t="s">
        <v>77</v>
      </c>
      <c r="B3" s="4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s="9" customFormat="1" ht="13.5" customHeight="1">
      <c r="A4" s="10"/>
      <c r="B4" s="10"/>
      <c r="C4" s="11"/>
      <c r="D4" s="11"/>
      <c r="E4" s="11"/>
      <c r="F4" s="11"/>
      <c r="G4" s="11"/>
      <c r="H4" s="11"/>
      <c r="I4" s="11"/>
      <c r="J4" s="12"/>
      <c r="K4" s="12"/>
      <c r="L4" s="13"/>
      <c r="M4" s="13"/>
      <c r="N4" s="13"/>
      <c r="O4" s="13"/>
      <c r="P4" s="13"/>
      <c r="R4" s="12" t="s">
        <v>30</v>
      </c>
    </row>
    <row r="5" spans="1:18" s="9" customFormat="1" ht="13.5" customHeight="1">
      <c r="A5" s="168"/>
      <c r="B5" s="169"/>
      <c r="C5" s="153" t="s">
        <v>70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62" t="s">
        <v>69</v>
      </c>
    </row>
    <row r="6" spans="1:18" s="9" customFormat="1" ht="13.5" customHeight="1">
      <c r="A6" s="170"/>
      <c r="B6" s="171"/>
      <c r="C6" s="156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3"/>
    </row>
    <row r="7" spans="1:18" s="9" customFormat="1" ht="13.5" customHeight="1">
      <c r="A7" s="170"/>
      <c r="B7" s="171"/>
      <c r="C7" s="69"/>
      <c r="D7" s="139" t="s">
        <v>55</v>
      </c>
      <c r="E7" s="136" t="s">
        <v>54</v>
      </c>
      <c r="F7" s="136" t="s">
        <v>6</v>
      </c>
      <c r="G7" s="136" t="s">
        <v>7</v>
      </c>
      <c r="H7" s="136" t="s">
        <v>8</v>
      </c>
      <c r="I7" s="136" t="s">
        <v>9</v>
      </c>
      <c r="J7" s="136" t="s">
        <v>10</v>
      </c>
      <c r="K7" s="136" t="s">
        <v>11</v>
      </c>
      <c r="L7" s="136" t="s">
        <v>12</v>
      </c>
      <c r="M7" s="136" t="s">
        <v>13</v>
      </c>
      <c r="N7" s="136" t="s">
        <v>14</v>
      </c>
      <c r="O7" s="136" t="s">
        <v>15</v>
      </c>
      <c r="P7" s="136" t="s">
        <v>16</v>
      </c>
      <c r="Q7" s="159" t="s">
        <v>56</v>
      </c>
      <c r="R7" s="163"/>
    </row>
    <row r="8" spans="1:18" s="9" customFormat="1" ht="13.5" customHeight="1">
      <c r="A8" s="170"/>
      <c r="B8" s="171"/>
      <c r="C8" s="69"/>
      <c r="D8" s="140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0"/>
      <c r="R8" s="163"/>
    </row>
    <row r="9" spans="1:18" s="9" customFormat="1" ht="13.5" customHeight="1">
      <c r="A9" s="172"/>
      <c r="B9" s="173"/>
      <c r="C9" s="70"/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61"/>
      <c r="R9" s="163"/>
    </row>
    <row r="10" spans="1:18" ht="13.5" customHeight="1">
      <c r="A10" s="166" t="s">
        <v>17</v>
      </c>
      <c r="B10" s="167"/>
      <c r="C10" s="15">
        <v>800</v>
      </c>
      <c r="D10" s="71">
        <v>53</v>
      </c>
      <c r="E10" s="72">
        <v>79</v>
      </c>
      <c r="F10" s="72">
        <v>132</v>
      </c>
      <c r="G10" s="72">
        <v>193</v>
      </c>
      <c r="H10" s="72">
        <v>75</v>
      </c>
      <c r="I10" s="72">
        <v>53</v>
      </c>
      <c r="J10" s="72">
        <v>43</v>
      </c>
      <c r="K10" s="72">
        <v>43</v>
      </c>
      <c r="L10" s="72">
        <v>65</v>
      </c>
      <c r="M10" s="72">
        <v>28</v>
      </c>
      <c r="N10" s="72">
        <v>15</v>
      </c>
      <c r="O10" s="72">
        <v>11</v>
      </c>
      <c r="P10" s="72">
        <v>7</v>
      </c>
      <c r="Q10" s="73">
        <v>3</v>
      </c>
      <c r="R10" s="15">
        <v>3268</v>
      </c>
    </row>
    <row r="11" spans="1:18" ht="13.5" customHeight="1">
      <c r="A11" s="16"/>
      <c r="B11" s="17" t="s">
        <v>2</v>
      </c>
      <c r="C11" s="18">
        <v>290</v>
      </c>
      <c r="D11" s="74">
        <v>13</v>
      </c>
      <c r="E11" s="75">
        <v>22</v>
      </c>
      <c r="F11" s="75">
        <v>42</v>
      </c>
      <c r="G11" s="75">
        <v>115</v>
      </c>
      <c r="H11" s="75">
        <v>34</v>
      </c>
      <c r="I11" s="75">
        <v>18</v>
      </c>
      <c r="J11" s="75">
        <v>18</v>
      </c>
      <c r="K11" s="75">
        <v>8</v>
      </c>
      <c r="L11" s="75">
        <v>11</v>
      </c>
      <c r="M11" s="75">
        <v>6</v>
      </c>
      <c r="N11" s="75">
        <v>1</v>
      </c>
      <c r="O11" s="75" t="s">
        <v>0</v>
      </c>
      <c r="P11" s="75">
        <v>1</v>
      </c>
      <c r="Q11" s="76">
        <v>1</v>
      </c>
      <c r="R11" s="18">
        <v>697</v>
      </c>
    </row>
    <row r="12" spans="1:18" ht="13.5" customHeight="1">
      <c r="A12" s="16"/>
      <c r="B12" s="17" t="s">
        <v>3</v>
      </c>
      <c r="C12" s="18">
        <v>162</v>
      </c>
      <c r="D12" s="74">
        <v>16</v>
      </c>
      <c r="E12" s="75">
        <v>21</v>
      </c>
      <c r="F12" s="75">
        <v>30</v>
      </c>
      <c r="G12" s="75">
        <v>24</v>
      </c>
      <c r="H12" s="75">
        <v>6</v>
      </c>
      <c r="I12" s="75">
        <v>12</v>
      </c>
      <c r="J12" s="75">
        <v>7</v>
      </c>
      <c r="K12" s="75">
        <v>9</v>
      </c>
      <c r="L12" s="75">
        <v>21</v>
      </c>
      <c r="M12" s="75">
        <v>2</v>
      </c>
      <c r="N12" s="75">
        <v>4</v>
      </c>
      <c r="O12" s="75">
        <v>5</v>
      </c>
      <c r="P12" s="75">
        <v>4</v>
      </c>
      <c r="Q12" s="76">
        <v>1</v>
      </c>
      <c r="R12" s="18">
        <v>1051</v>
      </c>
    </row>
    <row r="13" spans="1:18" ht="13.5" customHeight="1">
      <c r="A13" s="16"/>
      <c r="B13" s="17" t="s">
        <v>45</v>
      </c>
      <c r="C13" s="18">
        <f>SUM(C14:C15)</f>
        <v>133</v>
      </c>
      <c r="D13" s="74">
        <f aca="true" t="shared" si="0" ref="D13:R13">SUM(D14:D15)</f>
        <v>14</v>
      </c>
      <c r="E13" s="75">
        <f t="shared" si="0"/>
        <v>23</v>
      </c>
      <c r="F13" s="75">
        <f t="shared" si="0"/>
        <v>24</v>
      </c>
      <c r="G13" s="75">
        <f t="shared" si="0"/>
        <v>26</v>
      </c>
      <c r="H13" s="75">
        <f t="shared" si="0"/>
        <v>11</v>
      </c>
      <c r="I13" s="75">
        <f t="shared" si="0"/>
        <v>7</v>
      </c>
      <c r="J13" s="75">
        <f t="shared" si="0"/>
        <v>4</v>
      </c>
      <c r="K13" s="75">
        <f t="shared" si="0"/>
        <v>4</v>
      </c>
      <c r="L13" s="75">
        <f t="shared" si="0"/>
        <v>11</v>
      </c>
      <c r="M13" s="75">
        <f t="shared" si="0"/>
        <v>1</v>
      </c>
      <c r="N13" s="75">
        <f t="shared" si="0"/>
        <v>2</v>
      </c>
      <c r="O13" s="75">
        <f t="shared" si="0"/>
        <v>3</v>
      </c>
      <c r="P13" s="75">
        <f t="shared" si="0"/>
        <v>2</v>
      </c>
      <c r="Q13" s="76">
        <f t="shared" si="0"/>
        <v>1</v>
      </c>
      <c r="R13" s="18">
        <f t="shared" si="0"/>
        <v>568</v>
      </c>
    </row>
    <row r="14" spans="1:18" ht="13.5" hidden="1">
      <c r="A14" s="16"/>
      <c r="B14" s="17" t="s">
        <v>46</v>
      </c>
      <c r="C14" s="18">
        <v>52</v>
      </c>
      <c r="D14" s="74">
        <v>10</v>
      </c>
      <c r="E14" s="75">
        <v>10</v>
      </c>
      <c r="F14" s="75">
        <v>9</v>
      </c>
      <c r="G14" s="75">
        <v>2</v>
      </c>
      <c r="H14" s="75">
        <v>2</v>
      </c>
      <c r="I14" s="75">
        <v>3</v>
      </c>
      <c r="J14" s="75" t="s">
        <v>0</v>
      </c>
      <c r="K14" s="75">
        <v>1</v>
      </c>
      <c r="L14" s="75">
        <v>8</v>
      </c>
      <c r="M14" s="75">
        <v>1</v>
      </c>
      <c r="N14" s="75">
        <v>2</v>
      </c>
      <c r="O14" s="75">
        <v>2</v>
      </c>
      <c r="P14" s="75">
        <v>2</v>
      </c>
      <c r="Q14" s="76" t="s">
        <v>0</v>
      </c>
      <c r="R14" s="18">
        <v>314</v>
      </c>
    </row>
    <row r="15" spans="1:18" ht="13.5" hidden="1">
      <c r="A15" s="16"/>
      <c r="B15" s="17" t="s">
        <v>47</v>
      </c>
      <c r="C15" s="18">
        <v>81</v>
      </c>
      <c r="D15" s="74">
        <v>4</v>
      </c>
      <c r="E15" s="75">
        <v>13</v>
      </c>
      <c r="F15" s="75">
        <v>15</v>
      </c>
      <c r="G15" s="75">
        <v>24</v>
      </c>
      <c r="H15" s="75">
        <v>9</v>
      </c>
      <c r="I15" s="75">
        <v>4</v>
      </c>
      <c r="J15" s="75">
        <v>4</v>
      </c>
      <c r="K15" s="75">
        <v>3</v>
      </c>
      <c r="L15" s="75">
        <v>3</v>
      </c>
      <c r="M15" s="75" t="s">
        <v>0</v>
      </c>
      <c r="N15" s="75" t="s">
        <v>0</v>
      </c>
      <c r="O15" s="75">
        <v>1</v>
      </c>
      <c r="P15" s="75" t="s">
        <v>0</v>
      </c>
      <c r="Q15" s="76">
        <v>1</v>
      </c>
      <c r="R15" s="18">
        <v>254</v>
      </c>
    </row>
    <row r="16" spans="1:18" ht="13.5" customHeight="1">
      <c r="A16" s="19"/>
      <c r="B16" s="20" t="s">
        <v>5</v>
      </c>
      <c r="C16" s="21">
        <v>215</v>
      </c>
      <c r="D16" s="77">
        <v>10</v>
      </c>
      <c r="E16" s="78">
        <v>13</v>
      </c>
      <c r="F16" s="78">
        <v>36</v>
      </c>
      <c r="G16" s="78">
        <v>28</v>
      </c>
      <c r="H16" s="78">
        <v>24</v>
      </c>
      <c r="I16" s="78">
        <v>16</v>
      </c>
      <c r="J16" s="78">
        <v>14</v>
      </c>
      <c r="K16" s="78">
        <v>22</v>
      </c>
      <c r="L16" s="78">
        <v>22</v>
      </c>
      <c r="M16" s="78">
        <v>19</v>
      </c>
      <c r="N16" s="78">
        <v>8</v>
      </c>
      <c r="O16" s="78">
        <v>3</v>
      </c>
      <c r="P16" s="78" t="s">
        <v>0</v>
      </c>
      <c r="Q16" s="79" t="s">
        <v>0</v>
      </c>
      <c r="R16" s="21">
        <v>952</v>
      </c>
    </row>
    <row r="17" spans="1:2" ht="13.5" customHeight="1">
      <c r="A17" s="3" t="s">
        <v>27</v>
      </c>
      <c r="B17" s="2" t="s">
        <v>26</v>
      </c>
    </row>
    <row r="18" spans="1:17" ht="13.5">
      <c r="A18" s="14" t="s">
        <v>29</v>
      </c>
      <c r="B18" s="60" t="s">
        <v>51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8" customFormat="1" ht="13.5" customHeight="1">
      <c r="A19" s="14" t="s">
        <v>72</v>
      </c>
      <c r="B19" s="60" t="s">
        <v>73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2" ht="13.5">
      <c r="A20" s="2" t="s">
        <v>78</v>
      </c>
      <c r="B20" s="46"/>
    </row>
  </sheetData>
  <sheetProtection/>
  <mergeCells count="18">
    <mergeCell ref="E7:E9"/>
    <mergeCell ref="A10:B10"/>
    <mergeCell ref="A5:B9"/>
    <mergeCell ref="M7:M9"/>
    <mergeCell ref="L7:L9"/>
    <mergeCell ref="K7:K9"/>
    <mergeCell ref="J7:J9"/>
    <mergeCell ref="D7:D9"/>
    <mergeCell ref="R5:R9"/>
    <mergeCell ref="Q7:Q9"/>
    <mergeCell ref="P7:P9"/>
    <mergeCell ref="O7:O9"/>
    <mergeCell ref="N7:N9"/>
    <mergeCell ref="C5:Q6"/>
    <mergeCell ref="I7:I9"/>
    <mergeCell ref="H7:H9"/>
    <mergeCell ref="G7:G9"/>
    <mergeCell ref="F7:F9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zoomScalePageLayoutView="0" workbookViewId="0" topLeftCell="A1">
      <selection activeCell="C10" sqref="C10"/>
    </sheetView>
  </sheetViews>
  <sheetFormatPr defaultColWidth="14.421875" defaultRowHeight="14.25" customHeight="1"/>
  <cols>
    <col min="1" max="1" width="2.57421875" style="2" customWidth="1"/>
    <col min="2" max="2" width="15.8515625" style="2" customWidth="1"/>
    <col min="3" max="17" width="7.57421875" style="5" customWidth="1"/>
    <col min="18" max="18" width="9.00390625" style="6" customWidth="1"/>
    <col min="19" max="19" width="1.8515625" style="6" customWidth="1"/>
    <col min="20" max="16384" width="14.421875" style="6" customWidth="1"/>
  </cols>
  <sheetData>
    <row r="1" ht="13.5" customHeight="1">
      <c r="A1" s="2" t="s">
        <v>82</v>
      </c>
    </row>
    <row r="2" spans="1:17" s="9" customFormat="1" ht="13.5" customHeight="1">
      <c r="A2" s="42" t="s">
        <v>32</v>
      </c>
      <c r="B2" s="43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13.5" customHeight="1">
      <c r="A3" s="44" t="s">
        <v>77</v>
      </c>
      <c r="B3" s="4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s="9" customFormat="1" ht="13.5" customHeight="1">
      <c r="A4" s="10"/>
      <c r="B4" s="10"/>
      <c r="C4" s="11"/>
      <c r="D4" s="11"/>
      <c r="E4" s="11"/>
      <c r="F4" s="11"/>
      <c r="G4" s="11"/>
      <c r="H4" s="11"/>
      <c r="I4" s="11"/>
      <c r="J4" s="12"/>
      <c r="K4" s="12"/>
      <c r="L4" s="13"/>
      <c r="M4" s="13"/>
      <c r="N4" s="13"/>
      <c r="O4" s="13"/>
      <c r="P4" s="13"/>
      <c r="R4" s="12" t="s">
        <v>30</v>
      </c>
    </row>
    <row r="5" spans="1:18" s="9" customFormat="1" ht="13.5" customHeight="1">
      <c r="A5" s="168"/>
      <c r="B5" s="169"/>
      <c r="C5" s="153" t="s">
        <v>70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62" t="s">
        <v>69</v>
      </c>
    </row>
    <row r="6" spans="1:18" s="9" customFormat="1" ht="13.5" customHeight="1">
      <c r="A6" s="170"/>
      <c r="B6" s="171"/>
      <c r="C6" s="156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3"/>
    </row>
    <row r="7" spans="1:18" s="9" customFormat="1" ht="13.5" customHeight="1">
      <c r="A7" s="170"/>
      <c r="B7" s="171"/>
      <c r="C7" s="69"/>
      <c r="D7" s="139" t="s">
        <v>55</v>
      </c>
      <c r="E7" s="136" t="s">
        <v>54</v>
      </c>
      <c r="F7" s="136" t="s">
        <v>6</v>
      </c>
      <c r="G7" s="136" t="s">
        <v>7</v>
      </c>
      <c r="H7" s="136" t="s">
        <v>8</v>
      </c>
      <c r="I7" s="136" t="s">
        <v>9</v>
      </c>
      <c r="J7" s="136" t="s">
        <v>10</v>
      </c>
      <c r="K7" s="136" t="s">
        <v>11</v>
      </c>
      <c r="L7" s="136" t="s">
        <v>12</v>
      </c>
      <c r="M7" s="136" t="s">
        <v>13</v>
      </c>
      <c r="N7" s="136" t="s">
        <v>14</v>
      </c>
      <c r="O7" s="136" t="s">
        <v>15</v>
      </c>
      <c r="P7" s="136" t="s">
        <v>16</v>
      </c>
      <c r="Q7" s="159" t="s">
        <v>56</v>
      </c>
      <c r="R7" s="163"/>
    </row>
    <row r="8" spans="1:18" s="9" customFormat="1" ht="13.5" customHeight="1">
      <c r="A8" s="170"/>
      <c r="B8" s="171"/>
      <c r="C8" s="69"/>
      <c r="D8" s="140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0"/>
      <c r="R8" s="163"/>
    </row>
    <row r="9" spans="1:18" s="9" customFormat="1" ht="13.5" customHeight="1">
      <c r="A9" s="172"/>
      <c r="B9" s="173"/>
      <c r="C9" s="70"/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61"/>
      <c r="R9" s="163"/>
    </row>
    <row r="10" spans="1:18" ht="13.5" customHeight="1">
      <c r="A10" s="166" t="s">
        <v>17</v>
      </c>
      <c r="B10" s="167"/>
      <c r="C10" s="15">
        <v>628</v>
      </c>
      <c r="D10" s="71">
        <v>58</v>
      </c>
      <c r="E10" s="72">
        <v>61</v>
      </c>
      <c r="F10" s="72">
        <v>82</v>
      </c>
      <c r="G10" s="72">
        <v>130</v>
      </c>
      <c r="H10" s="72">
        <v>74</v>
      </c>
      <c r="I10" s="72">
        <v>42</v>
      </c>
      <c r="J10" s="72">
        <v>22</v>
      </c>
      <c r="K10" s="72">
        <v>38</v>
      </c>
      <c r="L10" s="72">
        <v>51</v>
      </c>
      <c r="M10" s="72">
        <v>30</v>
      </c>
      <c r="N10" s="72">
        <v>17</v>
      </c>
      <c r="O10" s="72">
        <v>13</v>
      </c>
      <c r="P10" s="72">
        <v>6</v>
      </c>
      <c r="Q10" s="73">
        <v>4</v>
      </c>
      <c r="R10" s="15">
        <v>3188</v>
      </c>
    </row>
    <row r="11" spans="1:18" ht="13.5" customHeight="1">
      <c r="A11" s="16"/>
      <c r="B11" s="17" t="s">
        <v>2</v>
      </c>
      <c r="C11" s="18">
        <v>227</v>
      </c>
      <c r="D11" s="74">
        <v>10</v>
      </c>
      <c r="E11" s="75">
        <v>20</v>
      </c>
      <c r="F11" s="75">
        <v>44</v>
      </c>
      <c r="G11" s="75">
        <v>66</v>
      </c>
      <c r="H11" s="75">
        <v>36</v>
      </c>
      <c r="I11" s="75">
        <v>15</v>
      </c>
      <c r="J11" s="75">
        <v>9</v>
      </c>
      <c r="K11" s="75">
        <v>7</v>
      </c>
      <c r="L11" s="75">
        <v>8</v>
      </c>
      <c r="M11" s="75">
        <v>7</v>
      </c>
      <c r="N11" s="75">
        <v>3</v>
      </c>
      <c r="O11" s="75" t="s">
        <v>0</v>
      </c>
      <c r="P11" s="75" t="s">
        <v>0</v>
      </c>
      <c r="Q11" s="76">
        <v>2</v>
      </c>
      <c r="R11" s="18">
        <v>720</v>
      </c>
    </row>
    <row r="12" spans="1:18" ht="13.5" customHeight="1">
      <c r="A12" s="16"/>
      <c r="B12" s="17" t="s">
        <v>3</v>
      </c>
      <c r="C12" s="18">
        <v>133</v>
      </c>
      <c r="D12" s="74">
        <v>20</v>
      </c>
      <c r="E12" s="75">
        <v>19</v>
      </c>
      <c r="F12" s="75">
        <v>10</v>
      </c>
      <c r="G12" s="75">
        <v>20</v>
      </c>
      <c r="H12" s="75">
        <v>9</v>
      </c>
      <c r="I12" s="75">
        <v>8</v>
      </c>
      <c r="J12" s="75">
        <v>5</v>
      </c>
      <c r="K12" s="75">
        <v>6</v>
      </c>
      <c r="L12" s="75">
        <v>16</v>
      </c>
      <c r="M12" s="75">
        <v>6</v>
      </c>
      <c r="N12" s="75">
        <v>2</v>
      </c>
      <c r="O12" s="75">
        <v>7</v>
      </c>
      <c r="P12" s="75">
        <v>4</v>
      </c>
      <c r="Q12" s="76">
        <v>1</v>
      </c>
      <c r="R12" s="18">
        <v>1035</v>
      </c>
    </row>
    <row r="13" spans="1:18" ht="13.5" customHeight="1">
      <c r="A13" s="16"/>
      <c r="B13" s="17" t="s">
        <v>45</v>
      </c>
      <c r="C13" s="18">
        <f>SUM(C14:C15)</f>
        <v>109</v>
      </c>
      <c r="D13" s="74">
        <f aca="true" t="shared" si="0" ref="D13:R13">SUM(D14:D15)</f>
        <v>18</v>
      </c>
      <c r="E13" s="75">
        <f t="shared" si="0"/>
        <v>10</v>
      </c>
      <c r="F13" s="75">
        <f t="shared" si="0"/>
        <v>12</v>
      </c>
      <c r="G13" s="75">
        <f t="shared" si="0"/>
        <v>28</v>
      </c>
      <c r="H13" s="75">
        <f t="shared" si="0"/>
        <v>12</v>
      </c>
      <c r="I13" s="75">
        <f t="shared" si="0"/>
        <v>8</v>
      </c>
      <c r="J13" s="75">
        <f t="shared" si="0"/>
        <v>2</v>
      </c>
      <c r="K13" s="75">
        <f t="shared" si="0"/>
        <v>1</v>
      </c>
      <c r="L13" s="75">
        <f t="shared" si="0"/>
        <v>9</v>
      </c>
      <c r="M13" s="75">
        <f t="shared" si="0"/>
        <v>1</v>
      </c>
      <c r="N13" s="75">
        <f t="shared" si="0"/>
        <v>3</v>
      </c>
      <c r="O13" s="75">
        <f t="shared" si="0"/>
        <v>2</v>
      </c>
      <c r="P13" s="75">
        <f t="shared" si="0"/>
        <v>2</v>
      </c>
      <c r="Q13" s="76">
        <f t="shared" si="0"/>
        <v>1</v>
      </c>
      <c r="R13" s="18">
        <f t="shared" si="0"/>
        <v>531</v>
      </c>
    </row>
    <row r="14" spans="1:18" ht="13.5" hidden="1">
      <c r="A14" s="16"/>
      <c r="B14" s="17" t="s">
        <v>46</v>
      </c>
      <c r="C14" s="18">
        <v>39</v>
      </c>
      <c r="D14" s="74">
        <v>11</v>
      </c>
      <c r="E14" s="75">
        <v>3</v>
      </c>
      <c r="F14" s="75">
        <v>2</v>
      </c>
      <c r="G14" s="75">
        <v>3</v>
      </c>
      <c r="H14" s="75">
        <v>2</v>
      </c>
      <c r="I14" s="75">
        <v>3</v>
      </c>
      <c r="J14" s="75" t="s">
        <v>0</v>
      </c>
      <c r="K14" s="75">
        <v>1</v>
      </c>
      <c r="L14" s="75">
        <v>7</v>
      </c>
      <c r="M14" s="75">
        <v>1</v>
      </c>
      <c r="N14" s="75">
        <v>3</v>
      </c>
      <c r="O14" s="75">
        <v>1</v>
      </c>
      <c r="P14" s="75">
        <v>2</v>
      </c>
      <c r="Q14" s="76" t="s">
        <v>0</v>
      </c>
      <c r="R14" s="18">
        <v>305</v>
      </c>
    </row>
    <row r="15" spans="1:18" ht="13.5" hidden="1">
      <c r="A15" s="16"/>
      <c r="B15" s="17" t="s">
        <v>47</v>
      </c>
      <c r="C15" s="18">
        <v>70</v>
      </c>
      <c r="D15" s="74">
        <v>7</v>
      </c>
      <c r="E15" s="75">
        <v>7</v>
      </c>
      <c r="F15" s="75">
        <v>10</v>
      </c>
      <c r="G15" s="75">
        <v>25</v>
      </c>
      <c r="H15" s="75">
        <v>10</v>
      </c>
      <c r="I15" s="75">
        <v>5</v>
      </c>
      <c r="J15" s="75">
        <v>2</v>
      </c>
      <c r="K15" s="75" t="s">
        <v>0</v>
      </c>
      <c r="L15" s="75">
        <v>2</v>
      </c>
      <c r="M15" s="75" t="s">
        <v>0</v>
      </c>
      <c r="N15" s="75" t="s">
        <v>0</v>
      </c>
      <c r="O15" s="75">
        <v>1</v>
      </c>
      <c r="P15" s="75" t="s">
        <v>0</v>
      </c>
      <c r="Q15" s="76">
        <v>1</v>
      </c>
      <c r="R15" s="18">
        <v>226</v>
      </c>
    </row>
    <row r="16" spans="1:18" ht="13.5" customHeight="1">
      <c r="A16" s="19"/>
      <c r="B16" s="20" t="s">
        <v>5</v>
      </c>
      <c r="C16" s="21">
        <v>159</v>
      </c>
      <c r="D16" s="77">
        <v>10</v>
      </c>
      <c r="E16" s="78">
        <v>12</v>
      </c>
      <c r="F16" s="78">
        <v>16</v>
      </c>
      <c r="G16" s="78">
        <v>16</v>
      </c>
      <c r="H16" s="78">
        <v>17</v>
      </c>
      <c r="I16" s="78">
        <v>11</v>
      </c>
      <c r="J16" s="78">
        <v>6</v>
      </c>
      <c r="K16" s="78">
        <v>24</v>
      </c>
      <c r="L16" s="78">
        <v>18</v>
      </c>
      <c r="M16" s="78">
        <v>16</v>
      </c>
      <c r="N16" s="78">
        <v>9</v>
      </c>
      <c r="O16" s="78">
        <v>4</v>
      </c>
      <c r="P16" s="78" t="s">
        <v>0</v>
      </c>
      <c r="Q16" s="79" t="s">
        <v>0</v>
      </c>
      <c r="R16" s="21">
        <v>902</v>
      </c>
    </row>
    <row r="17" spans="1:2" ht="13.5" customHeight="1">
      <c r="A17" s="3" t="s">
        <v>25</v>
      </c>
      <c r="B17" s="2" t="s">
        <v>83</v>
      </c>
    </row>
    <row r="18" spans="1:17" ht="13.5">
      <c r="A18" s="14" t="s">
        <v>25</v>
      </c>
      <c r="B18" s="60" t="s">
        <v>84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8" customFormat="1" ht="13.5" customHeight="1">
      <c r="A19" s="14" t="s">
        <v>25</v>
      </c>
      <c r="B19" s="60" t="s">
        <v>73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2" ht="13.5">
      <c r="A20" s="2" t="s">
        <v>85</v>
      </c>
      <c r="B20" s="46"/>
    </row>
  </sheetData>
  <sheetProtection/>
  <mergeCells count="18">
    <mergeCell ref="A10:B10"/>
    <mergeCell ref="K7:K9"/>
    <mergeCell ref="L7:L9"/>
    <mergeCell ref="M7:M9"/>
    <mergeCell ref="N7:N9"/>
    <mergeCell ref="O7:O9"/>
    <mergeCell ref="A5:B9"/>
    <mergeCell ref="C5:Q6"/>
    <mergeCell ref="R5:R9"/>
    <mergeCell ref="D7:D9"/>
    <mergeCell ref="E7:E9"/>
    <mergeCell ref="F7:F9"/>
    <mergeCell ref="G7:G9"/>
    <mergeCell ref="H7:H9"/>
    <mergeCell ref="I7:I9"/>
    <mergeCell ref="J7:J9"/>
    <mergeCell ref="Q7:Q9"/>
    <mergeCell ref="P7:P9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2017-02-22T01:03:22Z</dcterms:modified>
  <cp:category/>
  <cp:version/>
  <cp:contentType/>
  <cp:contentStatus/>
</cp:coreProperties>
</file>