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7485" activeTab="0"/>
  </bookViews>
  <sheets>
    <sheet name="総土地面積及び林野面積" sheetId="1" r:id="rId1"/>
    <sheet name="平成17年(小城郡詳細)" sheetId="2" r:id="rId2"/>
    <sheet name="平成22年(小城市詳細)" sheetId="3" r:id="rId3"/>
    <sheet name="平成27年(小城市詳細)" sheetId="4" r:id="rId4"/>
  </sheets>
  <definedNames>
    <definedName name="_xlnm.Print_Titles" localSheetId="0">'総土地面積及び林野面積'!$1:$9</definedName>
    <definedName name="_xlnm.Print_Titles" localSheetId="1">'平成17年(小城郡詳細)'!$1:$9</definedName>
    <definedName name="_xlnm.Print_Titles" localSheetId="2">'平成22年(小城市詳細)'!$1:$9</definedName>
    <definedName name="_xlnm.Print_Titles" localSheetId="3">'平成27年(小城市詳細)'!$1:$9</definedName>
  </definedNames>
  <calcPr fullCalcOnLoad="1"/>
</workbook>
</file>

<file path=xl/sharedStrings.xml><?xml version="1.0" encoding="utf-8"?>
<sst xmlns="http://schemas.openxmlformats.org/spreadsheetml/2006/main" count="139" uniqueCount="54">
  <si>
    <t>小城市</t>
  </si>
  <si>
    <t>小城町</t>
  </si>
  <si>
    <t>三日月町</t>
  </si>
  <si>
    <t>牛津町</t>
  </si>
  <si>
    <t>芦刈町</t>
  </si>
  <si>
    <t>-</t>
  </si>
  <si>
    <t>…</t>
  </si>
  <si>
    <t>総土地
面　積</t>
  </si>
  <si>
    <t>林野面積</t>
  </si>
  <si>
    <t>林野率
（％）</t>
  </si>
  <si>
    <t>森林以外
の草生地
(野草地）</t>
  </si>
  <si>
    <t xml:space="preserve"> </t>
  </si>
  <si>
    <t>林野面積</t>
  </si>
  <si>
    <t>森林以外
の草生地
（野草地）</t>
  </si>
  <si>
    <t>…</t>
  </si>
  <si>
    <t>小城郡</t>
  </si>
  <si>
    <t>平成17年　農林業センサス</t>
  </si>
  <si>
    <t>・農山村地域調査</t>
  </si>
  <si>
    <t>・農山村地域調査</t>
  </si>
  <si>
    <t>平成22年　農林業センサス</t>
  </si>
  <si>
    <t>　牛津町</t>
  </si>
  <si>
    <t>　砥川村２－１</t>
  </si>
  <si>
    <t>牛津町</t>
  </si>
  <si>
    <t>　牛津町</t>
  </si>
  <si>
    <t>　砥川村２－１</t>
  </si>
  <si>
    <t>総土地
面　積</t>
  </si>
  <si>
    <t>※平成22年２月１日現在</t>
  </si>
  <si>
    <t>※平成17年２月１日現在</t>
  </si>
  <si>
    <t>…</t>
  </si>
  <si>
    <t>現況
森林
面積</t>
  </si>
  <si>
    <t>現況
森林
面積</t>
  </si>
  <si>
    <t>（単位：ha）</t>
  </si>
  <si>
    <t>-</t>
  </si>
  <si>
    <t>※面積は単位未満を四捨五入しているため、計とその内訳の合計は一致しない場合がある。</t>
  </si>
  <si>
    <t>平成17年</t>
  </si>
  <si>
    <t>佐賀県</t>
  </si>
  <si>
    <t>小城市</t>
  </si>
  <si>
    <t>平成22年</t>
  </si>
  <si>
    <t>調査年</t>
  </si>
  <si>
    <t>※統計表中の「-」は調査は行ったが事実のないもの、「…」は事実不詳又は調査を欠くもの。</t>
  </si>
  <si>
    <t>※各年２月１日現在</t>
  </si>
  <si>
    <t>林野率
(％)</t>
  </si>
  <si>
    <t>※統計表中の「-」は調査は行ったが事実のないもの。</t>
  </si>
  <si>
    <t>※総土地面積は、国土交通省国土地理院『全国都道府県市区町村別面積調』による。</t>
  </si>
  <si>
    <t>　総土地面積及び林野面積</t>
  </si>
  <si>
    <t>　総土地面積及び林野面積</t>
  </si>
  <si>
    <t>資料：政府統計の総合窓口(e-Stat)のホームページに掲載されている「2005年農林業センサス　都道府県別統計書　農山村地域調査」を基に小城市作成。</t>
  </si>
  <si>
    <t>資料：政府統計の総合窓口(e-Stat)のホームページに掲載されている「2010年世界農林業センサス　都道府県別統計書　農山村地域調査」を基に小城市作成。</t>
  </si>
  <si>
    <t>平成27年</t>
  </si>
  <si>
    <t>平成17～27年　農林業センサス</t>
  </si>
  <si>
    <t>資料：政府統計の総合窓口(e-Stat)のホームページに掲載されている「2005年農林業センサス、2010年世界農林業センサス、
　　　　2015年農林業センサス　各都道府県別統計書　農山村地域調査」を基に小城市作成。</t>
  </si>
  <si>
    <t>平成27年　農林業センサス</t>
  </si>
  <si>
    <t>※平成27年２月１日現在</t>
  </si>
  <si>
    <t>資料：政府統計の総合窓口(e-Stat)のホームページに掲載されている「2015年農林業センサス　都道府県別統計書　農山村地域調査」を基に小城市作成。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</si>
</sst>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 style="thin"/>
      <bottom style="hair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49" fontId="4" fillId="0" borderId="0" xfId="62" applyNumberFormat="1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64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3" fontId="4" fillId="0" borderId="0" xfId="62" applyNumberFormat="1" applyFont="1" applyFill="1" applyAlignment="1">
      <alignment horizontal="right" vertical="center"/>
      <protection/>
    </xf>
    <xf numFmtId="3" fontId="4" fillId="0" borderId="0" xfId="62" applyNumberFormat="1" applyFont="1" applyFill="1" applyBorder="1" applyAlignment="1">
      <alignment horizontal="right" vertical="center"/>
      <protection/>
    </xf>
    <xf numFmtId="176" fontId="4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0" xfId="62" applyFont="1" applyBorder="1" applyAlignment="1">
      <alignment horizontal="distributed" vertical="center" wrapText="1"/>
      <protection/>
    </xf>
    <xf numFmtId="3" fontId="5" fillId="0" borderId="0" xfId="51" applyNumberFormat="1" applyFont="1" applyBorder="1" applyAlignment="1">
      <alignment horizontal="right" vertical="center"/>
    </xf>
    <xf numFmtId="3" fontId="4" fillId="0" borderId="0" xfId="51" applyNumberFormat="1" applyFont="1" applyBorder="1" applyAlignment="1">
      <alignment horizontal="right" vertical="center"/>
    </xf>
    <xf numFmtId="0" fontId="4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4" applyNumberFormat="1" applyFont="1" applyFill="1" applyBorder="1" applyAlignment="1">
      <alignment horizontal="right" vertical="center"/>
      <protection/>
    </xf>
    <xf numFmtId="3" fontId="4" fillId="0" borderId="10" xfId="62" applyNumberFormat="1" applyFont="1" applyFill="1" applyBorder="1" applyAlignment="1">
      <alignment horizontal="right" vertical="center"/>
      <protection/>
    </xf>
    <xf numFmtId="176" fontId="4" fillId="0" borderId="10" xfId="62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3" fontId="4" fillId="0" borderId="15" xfId="62" applyNumberFormat="1" applyFont="1" applyFill="1" applyBorder="1" applyAlignment="1">
      <alignment horizontal="right" vertical="center"/>
      <protection/>
    </xf>
    <xf numFmtId="176" fontId="4" fillId="0" borderId="15" xfId="62" applyNumberFormat="1" applyFont="1" applyFill="1" applyBorder="1" applyAlignment="1">
      <alignment horizontal="right" vertical="center"/>
      <protection/>
    </xf>
    <xf numFmtId="0" fontId="4" fillId="0" borderId="11" xfId="62" applyFont="1" applyBorder="1" applyAlignment="1">
      <alignment horizontal="distributed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3" xfId="62" applyFont="1" applyBorder="1" applyAlignment="1">
      <alignment horizontal="distributed" vertical="center"/>
      <protection/>
    </xf>
    <xf numFmtId="0" fontId="4" fillId="0" borderId="14" xfId="62" applyFont="1" applyBorder="1" applyAlignment="1">
      <alignment horizontal="distributed" vertical="center"/>
      <protection/>
    </xf>
    <xf numFmtId="3" fontId="4" fillId="0" borderId="10" xfId="62" applyNumberFormat="1" applyFont="1" applyBorder="1" applyAlignment="1">
      <alignment horizontal="right" vertical="center"/>
      <protection/>
    </xf>
    <xf numFmtId="176" fontId="4" fillId="0" borderId="10" xfId="62" applyNumberFormat="1" applyFont="1" applyBorder="1" applyAlignment="1">
      <alignment horizontal="right" vertical="center"/>
      <protection/>
    </xf>
    <xf numFmtId="3" fontId="4" fillId="0" borderId="15" xfId="62" applyNumberFormat="1" applyFont="1" applyBorder="1" applyAlignment="1">
      <alignment horizontal="right" vertical="center"/>
      <protection/>
    </xf>
    <xf numFmtId="176" fontId="4" fillId="0" borderId="15" xfId="62" applyNumberFormat="1" applyFont="1" applyBorder="1" applyAlignment="1">
      <alignment horizontal="right"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3" fontId="4" fillId="0" borderId="18" xfId="62" applyNumberFormat="1" applyFont="1" applyBorder="1" applyAlignment="1">
      <alignment horizontal="right" vertical="center"/>
      <protection/>
    </xf>
    <xf numFmtId="176" fontId="4" fillId="0" borderId="18" xfId="62" applyNumberFormat="1" applyFont="1" applyBorder="1" applyAlignment="1">
      <alignment horizontal="right" vertical="center"/>
      <protection/>
    </xf>
    <xf numFmtId="3" fontId="4" fillId="0" borderId="19" xfId="62" applyNumberFormat="1" applyFont="1" applyBorder="1" applyAlignment="1">
      <alignment horizontal="right" vertical="center"/>
      <protection/>
    </xf>
    <xf numFmtId="176" fontId="4" fillId="0" borderId="19" xfId="62" applyNumberFormat="1" applyFont="1" applyBorder="1" applyAlignment="1">
      <alignment horizontal="right" vertical="center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4" fillId="0" borderId="21" xfId="62" applyNumberFormat="1" applyFont="1" applyBorder="1" applyAlignment="1">
      <alignment horizontal="right" vertical="center"/>
      <protection/>
    </xf>
    <xf numFmtId="3" fontId="4" fillId="0" borderId="22" xfId="62" applyNumberFormat="1" applyFont="1" applyBorder="1" applyAlignment="1">
      <alignment horizontal="right" vertical="center"/>
      <protection/>
    </xf>
    <xf numFmtId="3" fontId="4" fillId="0" borderId="23" xfId="62" applyNumberFormat="1" applyFont="1" applyBorder="1" applyAlignment="1">
      <alignment horizontal="right" vertical="center"/>
      <protection/>
    </xf>
    <xf numFmtId="3" fontId="5" fillId="0" borderId="10" xfId="62" applyNumberFormat="1" applyFont="1" applyBorder="1" applyAlignment="1">
      <alignment horizontal="right" vertical="center"/>
      <protection/>
    </xf>
    <xf numFmtId="176" fontId="5" fillId="0" borderId="10" xfId="62" applyNumberFormat="1" applyFont="1" applyBorder="1" applyAlignment="1">
      <alignment horizontal="right" vertical="center"/>
      <protection/>
    </xf>
    <xf numFmtId="3" fontId="5" fillId="0" borderId="10" xfId="62" applyNumberFormat="1" applyFont="1" applyFill="1" applyBorder="1" applyAlignment="1">
      <alignment horizontal="right" vertical="center"/>
      <protection/>
    </xf>
    <xf numFmtId="176" fontId="5" fillId="0" borderId="10" xfId="62" applyNumberFormat="1" applyFont="1" applyFill="1" applyBorder="1" applyAlignment="1">
      <alignment horizontal="right" vertical="center"/>
      <protection/>
    </xf>
    <xf numFmtId="0" fontId="4" fillId="0" borderId="11" xfId="62" applyFont="1" applyBorder="1" applyAlignment="1">
      <alignment vertical="center"/>
      <protection/>
    </xf>
    <xf numFmtId="3" fontId="4" fillId="0" borderId="24" xfId="62" applyNumberFormat="1" applyFont="1" applyBorder="1" applyAlignment="1">
      <alignment horizontal="right" vertical="center"/>
      <protection/>
    </xf>
    <xf numFmtId="3" fontId="4" fillId="0" borderId="25" xfId="62" applyNumberFormat="1" applyFont="1" applyBorder="1" applyAlignment="1">
      <alignment horizontal="right" vertical="center"/>
      <protection/>
    </xf>
    <xf numFmtId="0" fontId="4" fillId="0" borderId="2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28" xfId="62" applyNumberFormat="1" applyFont="1" applyFill="1" applyBorder="1" applyAlignment="1">
      <alignment horizontal="center" vertical="center" wrapText="1"/>
      <protection/>
    </xf>
    <xf numFmtId="49" fontId="4" fillId="0" borderId="29" xfId="62" applyNumberFormat="1" applyFont="1" applyFill="1" applyBorder="1" applyAlignment="1">
      <alignment horizontal="center" vertical="center" wrapText="1"/>
      <protection/>
    </xf>
    <xf numFmtId="0" fontId="4" fillId="0" borderId="26" xfId="62" applyFont="1" applyFill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27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center" vertical="center" wrapText="1"/>
      <protection/>
    </xf>
    <xf numFmtId="0" fontId="4" fillId="0" borderId="26" xfId="62" applyFont="1" applyFill="1" applyBorder="1" applyAlignment="1">
      <alignment horizontal="center" vertical="center" wrapText="1"/>
      <protection/>
    </xf>
    <xf numFmtId="0" fontId="4" fillId="0" borderId="27" xfId="62" applyFont="1" applyFill="1" applyBorder="1" applyAlignment="1">
      <alignment vertical="center"/>
      <protection/>
    </xf>
    <xf numFmtId="0" fontId="4" fillId="0" borderId="27" xfId="62" applyFont="1" applyFill="1" applyBorder="1" applyAlignment="1">
      <alignment horizontal="center" vertical="center" wrapText="1"/>
      <protection/>
    </xf>
    <xf numFmtId="0" fontId="4" fillId="0" borderId="30" xfId="62" applyFont="1" applyFill="1" applyBorder="1" applyAlignment="1">
      <alignment horizontal="center" vertical="center" wrapText="1"/>
      <protection/>
    </xf>
    <xf numFmtId="0" fontId="4" fillId="0" borderId="31" xfId="62" applyFont="1" applyFill="1" applyBorder="1" applyAlignment="1">
      <alignment horizontal="center" vertical="center" wrapText="1"/>
      <protection/>
    </xf>
    <xf numFmtId="0" fontId="4" fillId="0" borderId="32" xfId="62" applyFont="1" applyFill="1" applyBorder="1" applyAlignment="1">
      <alignment horizontal="center" vertical="center" wrapText="1"/>
      <protection/>
    </xf>
    <xf numFmtId="0" fontId="4" fillId="0" borderId="33" xfId="62" applyFont="1" applyFill="1" applyBorder="1" applyAlignment="1">
      <alignment horizontal="center" vertical="center" wrapText="1"/>
      <protection/>
    </xf>
    <xf numFmtId="3" fontId="4" fillId="0" borderId="26" xfId="51" applyNumberFormat="1" applyFont="1" applyBorder="1" applyAlignment="1">
      <alignment horizontal="center" vertical="center"/>
    </xf>
    <xf numFmtId="3" fontId="4" fillId="0" borderId="27" xfId="51" applyNumberFormat="1" applyFont="1" applyBorder="1" applyAlignment="1">
      <alignment horizontal="center" vertical="center"/>
    </xf>
    <xf numFmtId="3" fontId="4" fillId="0" borderId="19" xfId="51" applyNumberFormat="1" applyFont="1" applyBorder="1" applyAlignment="1">
      <alignment horizontal="center" vertical="center"/>
    </xf>
    <xf numFmtId="0" fontId="4" fillId="0" borderId="19" xfId="62" applyFont="1" applyFill="1" applyBorder="1" applyAlignment="1">
      <alignment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distributed" vertical="center"/>
      <protection/>
    </xf>
    <xf numFmtId="49" fontId="4" fillId="0" borderId="34" xfId="62" applyNumberFormat="1" applyFont="1" applyFill="1" applyBorder="1" applyAlignment="1">
      <alignment horizontal="center" vertical="center" wrapText="1"/>
      <protection/>
    </xf>
    <xf numFmtId="49" fontId="4" fillId="0" borderId="0" xfId="62" applyNumberFormat="1" applyFont="1" applyFill="1" applyBorder="1" applyAlignment="1">
      <alignment horizontal="center" vertical="center" wrapText="1"/>
      <protection/>
    </xf>
    <xf numFmtId="49" fontId="4" fillId="0" borderId="17" xfId="62" applyNumberFormat="1" applyFont="1" applyFill="1" applyBorder="1" applyAlignment="1">
      <alignment horizontal="center" vertical="center" wrapText="1"/>
      <protection/>
    </xf>
    <xf numFmtId="49" fontId="4" fillId="0" borderId="35" xfId="62" applyNumberFormat="1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center" vertical="center" wrapText="1"/>
      <protection/>
    </xf>
    <xf numFmtId="0" fontId="4" fillId="0" borderId="19" xfId="62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6" xfId="64" applyNumberFormat="1" applyFont="1" applyFill="1" applyBorder="1" applyAlignment="1">
      <alignment horizontal="center" vertical="center" wrapText="1"/>
      <protection/>
    </xf>
    <xf numFmtId="0" fontId="4" fillId="0" borderId="27" xfId="64" applyNumberFormat="1" applyFont="1" applyFill="1" applyBorder="1" applyAlignment="1">
      <alignment horizontal="center" vertical="center" wrapText="1"/>
      <protection/>
    </xf>
    <xf numFmtId="0" fontId="4" fillId="0" borderId="19" xfId="64" applyNumberFormat="1" applyFont="1" applyFill="1" applyBorder="1" applyAlignment="1">
      <alignment horizontal="center" vertical="center" wrapText="1"/>
      <protection/>
    </xf>
    <xf numFmtId="0" fontId="4" fillId="0" borderId="28" xfId="64" applyNumberFormat="1" applyFont="1" applyFill="1" applyBorder="1" applyAlignment="1">
      <alignment horizontal="center" vertical="center"/>
      <protection/>
    </xf>
    <xf numFmtId="0" fontId="4" fillId="0" borderId="34" xfId="64" applyNumberFormat="1" applyFont="1" applyFill="1" applyBorder="1" applyAlignment="1">
      <alignment horizontal="center" vertical="center"/>
      <protection/>
    </xf>
    <xf numFmtId="0" fontId="4" fillId="0" borderId="32" xfId="64" applyNumberFormat="1" applyFont="1" applyFill="1" applyBorder="1" applyAlignment="1">
      <alignment horizontal="center" vertical="center"/>
      <protection/>
    </xf>
    <xf numFmtId="0" fontId="4" fillId="0" borderId="29" xfId="64" applyNumberFormat="1" applyFont="1" applyFill="1" applyBorder="1" applyAlignment="1">
      <alignment horizontal="center" vertical="center"/>
      <protection/>
    </xf>
    <xf numFmtId="0" fontId="4" fillId="0" borderId="35" xfId="64" applyNumberFormat="1" applyFont="1" applyFill="1" applyBorder="1" applyAlignment="1">
      <alignment horizontal="center" vertical="center"/>
      <protection/>
    </xf>
    <xf numFmtId="0" fontId="4" fillId="0" borderId="21" xfId="64" applyNumberFormat="1" applyFont="1" applyFill="1" applyBorder="1" applyAlignment="1">
      <alignment horizontal="center" vertical="center"/>
      <protection/>
    </xf>
    <xf numFmtId="0" fontId="4" fillId="0" borderId="27" xfId="64" applyNumberFormat="1" applyFont="1" applyFill="1" applyBorder="1" applyAlignment="1">
      <alignment horizontal="center" vertical="center"/>
      <protection/>
    </xf>
    <xf numFmtId="0" fontId="4" fillId="0" borderId="19" xfId="6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第１巻_表頭_CD-ROM収録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057775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057775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057775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057775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057775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057775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057775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057775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057775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057775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086350" y="68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086350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086350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086350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086350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086350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086350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086350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086350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086350" y="51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75" workbookViewId="0" topLeftCell="A1">
      <selection activeCell="C10" sqref="C10"/>
    </sheetView>
  </sheetViews>
  <sheetFormatPr defaultColWidth="9.140625" defaultRowHeight="15"/>
  <cols>
    <col min="1" max="1" width="9.00390625" style="16" customWidth="1"/>
    <col min="2" max="2" width="9.00390625" style="8" customWidth="1"/>
    <col min="3" max="7" width="11.57421875" style="15" customWidth="1"/>
    <col min="8" max="16384" width="9.00390625" style="16" customWidth="1"/>
  </cols>
  <sheetData>
    <row r="1" spans="1:7" s="8" customFormat="1" ht="13.5" customHeight="1">
      <c r="A1" s="8" t="s">
        <v>49</v>
      </c>
      <c r="C1" s="1"/>
      <c r="D1" s="1"/>
      <c r="E1" s="1"/>
      <c r="F1" s="1"/>
      <c r="G1" s="1"/>
    </row>
    <row r="2" spans="1:7" s="9" customFormat="1" ht="13.5" customHeight="1">
      <c r="A2" s="8" t="s">
        <v>18</v>
      </c>
      <c r="C2" s="1"/>
      <c r="D2" s="1"/>
      <c r="E2" s="1"/>
      <c r="F2" s="1"/>
      <c r="G2" s="1"/>
    </row>
    <row r="3" spans="1:7" s="9" customFormat="1" ht="13.5" customHeight="1">
      <c r="A3" s="8" t="s">
        <v>44</v>
      </c>
      <c r="C3" s="14"/>
      <c r="D3" s="14"/>
      <c r="E3" s="14"/>
      <c r="F3" s="14"/>
      <c r="G3" s="14"/>
    </row>
    <row r="4" spans="2:7" s="10" customFormat="1" ht="13.5" customHeight="1">
      <c r="B4" s="9"/>
      <c r="E4" s="10" t="s">
        <v>11</v>
      </c>
      <c r="F4" s="14"/>
      <c r="G4" s="14" t="s">
        <v>31</v>
      </c>
    </row>
    <row r="5" spans="1:7" s="11" customFormat="1" ht="15" customHeight="1">
      <c r="A5" s="52"/>
      <c r="B5" s="55" t="s">
        <v>38</v>
      </c>
      <c r="C5" s="57" t="s">
        <v>25</v>
      </c>
      <c r="D5" s="57" t="s">
        <v>12</v>
      </c>
      <c r="E5" s="57"/>
      <c r="F5" s="57"/>
      <c r="G5" s="61" t="s">
        <v>41</v>
      </c>
    </row>
    <row r="6" spans="1:7" s="11" customFormat="1" ht="15" customHeight="1">
      <c r="A6" s="53"/>
      <c r="B6" s="56"/>
      <c r="C6" s="58"/>
      <c r="D6" s="59"/>
      <c r="E6" s="60"/>
      <c r="F6" s="60"/>
      <c r="G6" s="62"/>
    </row>
    <row r="7" spans="1:7" s="11" customFormat="1" ht="15" customHeight="1">
      <c r="A7" s="53"/>
      <c r="B7" s="56"/>
      <c r="C7" s="58"/>
      <c r="D7" s="63"/>
      <c r="E7" s="64" t="s">
        <v>30</v>
      </c>
      <c r="F7" s="66" t="s">
        <v>13</v>
      </c>
      <c r="G7" s="62"/>
    </row>
    <row r="8" spans="1:7" s="11" customFormat="1" ht="15" customHeight="1">
      <c r="A8" s="53"/>
      <c r="B8" s="56"/>
      <c r="C8" s="58"/>
      <c r="D8" s="63"/>
      <c r="E8" s="65"/>
      <c r="F8" s="67"/>
      <c r="G8" s="62"/>
    </row>
    <row r="9" spans="1:7" s="11" customFormat="1" ht="15" customHeight="1">
      <c r="A9" s="53"/>
      <c r="B9" s="56"/>
      <c r="C9" s="58"/>
      <c r="D9" s="63"/>
      <c r="E9" s="65"/>
      <c r="F9" s="67"/>
      <c r="G9" s="62"/>
    </row>
    <row r="10" spans="1:7" s="12" customFormat="1" ht="13.5" customHeight="1">
      <c r="A10" s="68" t="s">
        <v>35</v>
      </c>
      <c r="B10" s="35" t="s">
        <v>34</v>
      </c>
      <c r="C10" s="37">
        <v>243954</v>
      </c>
      <c r="D10" s="37">
        <v>110041</v>
      </c>
      <c r="E10" s="43">
        <v>109849</v>
      </c>
      <c r="F10" s="41">
        <v>192</v>
      </c>
      <c r="G10" s="38">
        <v>45.1</v>
      </c>
    </row>
    <row r="11" spans="1:7" s="12" customFormat="1" ht="13.5" customHeight="1">
      <c r="A11" s="69"/>
      <c r="B11" s="49" t="s">
        <v>37</v>
      </c>
      <c r="C11" s="31">
        <v>243960</v>
      </c>
      <c r="D11" s="31">
        <v>110668</v>
      </c>
      <c r="E11" s="50">
        <v>110554</v>
      </c>
      <c r="F11" s="51">
        <v>114</v>
      </c>
      <c r="G11" s="32">
        <v>45.4</v>
      </c>
    </row>
    <row r="12" spans="1:7" s="12" customFormat="1" ht="13.5" customHeight="1">
      <c r="A12" s="70"/>
      <c r="B12" s="36" t="s">
        <v>48</v>
      </c>
      <c r="C12" s="39">
        <v>244064</v>
      </c>
      <c r="D12" s="39">
        <v>110507</v>
      </c>
      <c r="E12" s="44">
        <v>110387</v>
      </c>
      <c r="F12" s="42">
        <v>120</v>
      </c>
      <c r="G12" s="40">
        <v>45.3</v>
      </c>
    </row>
    <row r="13" spans="1:7" s="12" customFormat="1" ht="13.5" customHeight="1">
      <c r="A13" s="68" t="s">
        <v>36</v>
      </c>
      <c r="B13" s="35" t="s">
        <v>34</v>
      </c>
      <c r="C13" s="37">
        <v>9585</v>
      </c>
      <c r="D13" s="37">
        <v>2172</v>
      </c>
      <c r="E13" s="43">
        <v>2172</v>
      </c>
      <c r="F13" s="41" t="s">
        <v>5</v>
      </c>
      <c r="G13" s="38">
        <v>22.660406885759</v>
      </c>
    </row>
    <row r="14" spans="1:7" s="12" customFormat="1" ht="13.5" customHeight="1">
      <c r="A14" s="69"/>
      <c r="B14" s="49" t="s">
        <v>37</v>
      </c>
      <c r="C14" s="31">
        <v>9585</v>
      </c>
      <c r="D14" s="31">
        <v>2394</v>
      </c>
      <c r="E14" s="50">
        <v>2394</v>
      </c>
      <c r="F14" s="51" t="s">
        <v>5</v>
      </c>
      <c r="G14" s="32">
        <v>25</v>
      </c>
    </row>
    <row r="15" spans="1:7" s="12" customFormat="1" ht="13.5" customHeight="1">
      <c r="A15" s="70"/>
      <c r="B15" s="36" t="s">
        <v>48</v>
      </c>
      <c r="C15" s="39">
        <v>9581</v>
      </c>
      <c r="D15" s="39">
        <v>2384</v>
      </c>
      <c r="E15" s="44">
        <v>2384</v>
      </c>
      <c r="F15" s="42" t="s">
        <v>5</v>
      </c>
      <c r="G15" s="40">
        <v>24.9</v>
      </c>
    </row>
    <row r="16" spans="1:2" ht="13.5">
      <c r="A16" s="8" t="s">
        <v>40</v>
      </c>
      <c r="B16" s="16"/>
    </row>
    <row r="17" spans="1:2" ht="13.5">
      <c r="A17" s="8" t="s">
        <v>43</v>
      </c>
      <c r="B17" s="16"/>
    </row>
    <row r="18" spans="1:2" ht="13.5">
      <c r="A18" s="8" t="s">
        <v>42</v>
      </c>
      <c r="B18" s="16"/>
    </row>
    <row r="19" spans="1:2" ht="13.5">
      <c r="A19" s="8" t="s">
        <v>33</v>
      </c>
      <c r="B19" s="16"/>
    </row>
    <row r="20" spans="1:14" ht="27" customHeight="1">
      <c r="A20" s="54" t="s">
        <v>50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</sheetData>
  <sheetProtection/>
  <mergeCells count="11">
    <mergeCell ref="A13:A15"/>
    <mergeCell ref="A5:A9"/>
    <mergeCell ref="A20:N20"/>
    <mergeCell ref="B5:B9"/>
    <mergeCell ref="C5:C9"/>
    <mergeCell ref="D5:F6"/>
    <mergeCell ref="G5:G9"/>
    <mergeCell ref="D7:D9"/>
    <mergeCell ref="E7:E9"/>
    <mergeCell ref="F7:F9"/>
    <mergeCell ref="A10:A12"/>
  </mergeCells>
  <printOptions/>
  <pageMargins left="0.31496062992125984" right="0.31496062992125984" top="0.5905511811023623" bottom="0.3937007874015748" header="0.3937007874015748" footer="0.3937007874015748"/>
  <pageSetup horizontalDpi="600" verticalDpi="600" orientation="landscape" paperSize="9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75" zoomScalePageLayoutView="0" workbookViewId="0" topLeftCell="A1">
      <selection activeCell="C10" sqref="C10"/>
    </sheetView>
  </sheetViews>
  <sheetFormatPr defaultColWidth="9.140625" defaultRowHeight="15"/>
  <cols>
    <col min="1" max="1" width="2.57421875" style="8" customWidth="1"/>
    <col min="2" max="2" width="15.8515625" style="8" customWidth="1"/>
    <col min="3" max="7" width="11.57421875" style="15" customWidth="1"/>
    <col min="8" max="16384" width="9.00390625" style="16" customWidth="1"/>
  </cols>
  <sheetData>
    <row r="1" spans="1:7" s="8" customFormat="1" ht="13.5" customHeight="1">
      <c r="A1" s="8" t="s">
        <v>16</v>
      </c>
      <c r="C1" s="1"/>
      <c r="D1" s="1"/>
      <c r="E1" s="1"/>
      <c r="F1" s="1"/>
      <c r="G1" s="1"/>
    </row>
    <row r="2" spans="1:7" s="9" customFormat="1" ht="13.5" customHeight="1">
      <c r="A2" s="8" t="s">
        <v>18</v>
      </c>
      <c r="C2" s="1"/>
      <c r="D2" s="1"/>
      <c r="E2" s="1"/>
      <c r="F2" s="1"/>
      <c r="G2" s="1"/>
    </row>
    <row r="3" spans="1:7" s="9" customFormat="1" ht="13.5" customHeight="1">
      <c r="A3" s="8" t="s">
        <v>44</v>
      </c>
      <c r="C3" s="14"/>
      <c r="D3" s="14"/>
      <c r="E3" s="14"/>
      <c r="F3" s="14"/>
      <c r="G3" s="14"/>
    </row>
    <row r="4" spans="1:7" s="10" customFormat="1" ht="13.5" customHeight="1">
      <c r="A4" s="9"/>
      <c r="B4" s="9"/>
      <c r="E4" s="10" t="s">
        <v>11</v>
      </c>
      <c r="F4" s="14"/>
      <c r="G4" s="14" t="s">
        <v>31</v>
      </c>
    </row>
    <row r="5" spans="1:7" s="11" customFormat="1" ht="15" customHeight="1">
      <c r="A5" s="55"/>
      <c r="B5" s="74"/>
      <c r="C5" s="57" t="s">
        <v>25</v>
      </c>
      <c r="D5" s="57" t="s">
        <v>12</v>
      </c>
      <c r="E5" s="57"/>
      <c r="F5" s="57"/>
      <c r="G5" s="61" t="s">
        <v>41</v>
      </c>
    </row>
    <row r="6" spans="1:7" s="11" customFormat="1" ht="15" customHeight="1">
      <c r="A6" s="56"/>
      <c r="B6" s="75"/>
      <c r="C6" s="58"/>
      <c r="D6" s="59"/>
      <c r="E6" s="60"/>
      <c r="F6" s="60"/>
      <c r="G6" s="62"/>
    </row>
    <row r="7" spans="1:7" s="11" customFormat="1" ht="15" customHeight="1">
      <c r="A7" s="56"/>
      <c r="B7" s="75"/>
      <c r="C7" s="58"/>
      <c r="D7" s="63"/>
      <c r="E7" s="57" t="s">
        <v>30</v>
      </c>
      <c r="F7" s="57" t="s">
        <v>13</v>
      </c>
      <c r="G7" s="62"/>
    </row>
    <row r="8" spans="1:7" s="11" customFormat="1" ht="15" customHeight="1">
      <c r="A8" s="56"/>
      <c r="B8" s="75"/>
      <c r="C8" s="58"/>
      <c r="D8" s="63"/>
      <c r="E8" s="59"/>
      <c r="F8" s="59"/>
      <c r="G8" s="62"/>
    </row>
    <row r="9" spans="1:7" s="11" customFormat="1" ht="15" customHeight="1">
      <c r="A9" s="76"/>
      <c r="B9" s="77"/>
      <c r="C9" s="79"/>
      <c r="D9" s="78"/>
      <c r="E9" s="60"/>
      <c r="F9" s="60"/>
      <c r="G9" s="71"/>
    </row>
    <row r="10" spans="1:7" s="13" customFormat="1" ht="13.5" customHeight="1">
      <c r="A10" s="72" t="s">
        <v>15</v>
      </c>
      <c r="B10" s="73"/>
      <c r="C10" s="45">
        <f>SUM(C11:C13,C16)</f>
        <v>9585</v>
      </c>
      <c r="D10" s="45">
        <f>SUM(D11:D13,D16)</f>
        <v>2172</v>
      </c>
      <c r="E10" s="45">
        <f>SUM(E11:E13,E16)</f>
        <v>2172</v>
      </c>
      <c r="F10" s="45" t="s">
        <v>32</v>
      </c>
      <c r="G10" s="46">
        <f>D10/C10*100</f>
        <v>22.660406885759</v>
      </c>
    </row>
    <row r="11" spans="1:7" s="13" customFormat="1" ht="13.5" customHeight="1">
      <c r="A11" s="27"/>
      <c r="B11" s="28" t="s">
        <v>1</v>
      </c>
      <c r="C11" s="31">
        <v>4539</v>
      </c>
      <c r="D11" s="31">
        <v>2017</v>
      </c>
      <c r="E11" s="31">
        <v>2017</v>
      </c>
      <c r="F11" s="31" t="s">
        <v>5</v>
      </c>
      <c r="G11" s="32">
        <v>44.4</v>
      </c>
    </row>
    <row r="12" spans="1:7" s="13" customFormat="1" ht="13.5" customHeight="1">
      <c r="A12" s="27"/>
      <c r="B12" s="28" t="s">
        <v>2</v>
      </c>
      <c r="C12" s="31">
        <v>2053</v>
      </c>
      <c r="D12" s="31">
        <v>93</v>
      </c>
      <c r="E12" s="31">
        <v>93</v>
      </c>
      <c r="F12" s="31" t="s">
        <v>5</v>
      </c>
      <c r="G12" s="32">
        <v>4.5</v>
      </c>
    </row>
    <row r="13" spans="1:7" s="13" customFormat="1" ht="13.5" customHeight="1">
      <c r="A13" s="27"/>
      <c r="B13" s="28" t="s">
        <v>3</v>
      </c>
      <c r="C13" s="31">
        <v>1326</v>
      </c>
      <c r="D13" s="31">
        <v>62</v>
      </c>
      <c r="E13" s="31">
        <v>62</v>
      </c>
      <c r="F13" s="31" t="s">
        <v>5</v>
      </c>
      <c r="G13" s="32">
        <v>4.7</v>
      </c>
    </row>
    <row r="14" spans="1:7" s="13" customFormat="1" ht="13.5" customHeight="1" hidden="1">
      <c r="A14" s="27"/>
      <c r="B14" s="28" t="s">
        <v>20</v>
      </c>
      <c r="C14" s="31">
        <v>609</v>
      </c>
      <c r="D14" s="31" t="s">
        <v>5</v>
      </c>
      <c r="E14" s="31" t="s">
        <v>14</v>
      </c>
      <c r="F14" s="31" t="s">
        <v>14</v>
      </c>
      <c r="G14" s="32" t="s">
        <v>5</v>
      </c>
    </row>
    <row r="15" spans="1:7" s="13" customFormat="1" ht="13.5" customHeight="1" hidden="1">
      <c r="A15" s="27"/>
      <c r="B15" s="28" t="s">
        <v>21</v>
      </c>
      <c r="C15" s="31">
        <v>717</v>
      </c>
      <c r="D15" s="31">
        <v>62</v>
      </c>
      <c r="E15" s="31" t="s">
        <v>14</v>
      </c>
      <c r="F15" s="31" t="s">
        <v>14</v>
      </c>
      <c r="G15" s="32">
        <v>8.6</v>
      </c>
    </row>
    <row r="16" spans="1:7" s="13" customFormat="1" ht="13.5" customHeight="1">
      <c r="A16" s="29"/>
      <c r="B16" s="30" t="s">
        <v>4</v>
      </c>
      <c r="C16" s="33">
        <v>1667</v>
      </c>
      <c r="D16" s="33" t="s">
        <v>5</v>
      </c>
      <c r="E16" s="33" t="s">
        <v>5</v>
      </c>
      <c r="F16" s="33" t="s">
        <v>5</v>
      </c>
      <c r="G16" s="34" t="s">
        <v>5</v>
      </c>
    </row>
    <row r="17" ht="13.5">
      <c r="A17" s="8" t="s">
        <v>27</v>
      </c>
    </row>
    <row r="18" spans="1:2" ht="13.5">
      <c r="A18" s="8" t="s">
        <v>43</v>
      </c>
      <c r="B18" s="16"/>
    </row>
    <row r="19" ht="13.5">
      <c r="A19" s="8" t="s">
        <v>42</v>
      </c>
    </row>
    <row r="20" ht="13.5">
      <c r="A20" s="8" t="s">
        <v>33</v>
      </c>
    </row>
    <row r="21" ht="13.5">
      <c r="A21" s="8" t="s">
        <v>46</v>
      </c>
    </row>
  </sheetData>
  <sheetProtection/>
  <mergeCells count="8">
    <mergeCell ref="G5:G9"/>
    <mergeCell ref="A10:B10"/>
    <mergeCell ref="A5:B9"/>
    <mergeCell ref="F7:F9"/>
    <mergeCell ref="E7:E9"/>
    <mergeCell ref="D7:D9"/>
    <mergeCell ref="D5:F6"/>
    <mergeCell ref="C5:C9"/>
  </mergeCells>
  <printOptions/>
  <pageMargins left="0.31496062992125984" right="0.31496062992125984" top="0.5905511811023623" bottom="0.3937007874015748" header="0.3937007874015748" footer="0.3937007874015748"/>
  <pageSetup horizontalDpi="600" verticalDpi="600" orientation="landscape" paperSize="9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1">
      <selection activeCell="C10" sqref="C10"/>
    </sheetView>
  </sheetViews>
  <sheetFormatPr defaultColWidth="9.140625" defaultRowHeight="13.5" customHeight="1"/>
  <cols>
    <col min="1" max="1" width="2.57421875" style="2" customWidth="1"/>
    <col min="2" max="2" width="15.8515625" style="2" customWidth="1"/>
    <col min="3" max="6" width="11.57421875" style="6" customWidth="1"/>
    <col min="7" max="7" width="11.57421875" style="7" customWidth="1"/>
    <col min="8" max="13" width="9.00390625" style="5" customWidth="1"/>
    <col min="14" max="14" width="11.7109375" style="5" customWidth="1"/>
    <col min="15" max="16384" width="9.00390625" style="5" customWidth="1"/>
  </cols>
  <sheetData>
    <row r="1" spans="1:7" s="15" customFormat="1" ht="13.5" customHeight="1">
      <c r="A1" s="2" t="s">
        <v>19</v>
      </c>
      <c r="B1" s="2"/>
      <c r="C1" s="17"/>
      <c r="D1" s="17"/>
      <c r="E1" s="17"/>
      <c r="F1" s="17"/>
      <c r="G1" s="17"/>
    </row>
    <row r="2" spans="1:7" s="15" customFormat="1" ht="13.5" customHeight="1">
      <c r="A2" s="2" t="s">
        <v>17</v>
      </c>
      <c r="B2" s="4"/>
      <c r="C2" s="17"/>
      <c r="D2" s="17"/>
      <c r="E2" s="17"/>
      <c r="F2" s="17"/>
      <c r="G2" s="17"/>
    </row>
    <row r="3" spans="1:7" s="15" customFormat="1" ht="13.5" customHeight="1">
      <c r="A3" s="2" t="s">
        <v>45</v>
      </c>
      <c r="B3" s="4"/>
      <c r="C3" s="3"/>
      <c r="D3" s="3"/>
      <c r="E3" s="3"/>
      <c r="F3" s="3"/>
      <c r="G3" s="3"/>
    </row>
    <row r="4" spans="1:7" s="15" customFormat="1" ht="13.5" customHeight="1">
      <c r="A4" s="4"/>
      <c r="B4" s="4"/>
      <c r="C4" s="3"/>
      <c r="D4" s="3"/>
      <c r="E4" s="3"/>
      <c r="F4" s="3"/>
      <c r="G4" s="18" t="s">
        <v>31</v>
      </c>
    </row>
    <row r="5" spans="1:7" s="15" customFormat="1" ht="15" customHeight="1">
      <c r="A5" s="82"/>
      <c r="B5" s="83"/>
      <c r="C5" s="88" t="s">
        <v>7</v>
      </c>
      <c r="D5" s="91" t="s">
        <v>8</v>
      </c>
      <c r="E5" s="92"/>
      <c r="F5" s="93"/>
      <c r="G5" s="88" t="s">
        <v>9</v>
      </c>
    </row>
    <row r="6" spans="1:7" s="15" customFormat="1" ht="15" customHeight="1">
      <c r="A6" s="84"/>
      <c r="B6" s="85"/>
      <c r="C6" s="89"/>
      <c r="D6" s="94"/>
      <c r="E6" s="95"/>
      <c r="F6" s="96"/>
      <c r="G6" s="89"/>
    </row>
    <row r="7" spans="1:7" s="15" customFormat="1" ht="15" customHeight="1">
      <c r="A7" s="84"/>
      <c r="B7" s="85"/>
      <c r="C7" s="89"/>
      <c r="D7" s="97"/>
      <c r="E7" s="88" t="s">
        <v>29</v>
      </c>
      <c r="F7" s="88" t="s">
        <v>10</v>
      </c>
      <c r="G7" s="89"/>
    </row>
    <row r="8" spans="1:7" s="15" customFormat="1" ht="15" customHeight="1">
      <c r="A8" s="84"/>
      <c r="B8" s="85"/>
      <c r="C8" s="89"/>
      <c r="D8" s="97"/>
      <c r="E8" s="97"/>
      <c r="F8" s="89"/>
      <c r="G8" s="89"/>
    </row>
    <row r="9" spans="1:7" s="15" customFormat="1" ht="15" customHeight="1">
      <c r="A9" s="86"/>
      <c r="B9" s="87"/>
      <c r="C9" s="90"/>
      <c r="D9" s="98"/>
      <c r="E9" s="98"/>
      <c r="F9" s="90"/>
      <c r="G9" s="90"/>
    </row>
    <row r="10" spans="1:7" ht="13.5" customHeight="1">
      <c r="A10" s="80" t="s">
        <v>0</v>
      </c>
      <c r="B10" s="81"/>
      <c r="C10" s="47">
        <v>9585</v>
      </c>
      <c r="D10" s="47">
        <v>2394</v>
      </c>
      <c r="E10" s="47">
        <v>2394</v>
      </c>
      <c r="F10" s="47" t="s">
        <v>5</v>
      </c>
      <c r="G10" s="48">
        <v>25</v>
      </c>
    </row>
    <row r="11" spans="1:7" ht="13.5" customHeight="1">
      <c r="A11" s="21"/>
      <c r="B11" s="22" t="s">
        <v>1</v>
      </c>
      <c r="C11" s="19">
        <v>4563</v>
      </c>
      <c r="D11" s="19">
        <v>2239</v>
      </c>
      <c r="E11" s="19" t="s">
        <v>6</v>
      </c>
      <c r="F11" s="19" t="s">
        <v>6</v>
      </c>
      <c r="G11" s="20">
        <v>49.1</v>
      </c>
    </row>
    <row r="12" spans="1:7" ht="13.5" customHeight="1">
      <c r="A12" s="21"/>
      <c r="B12" s="22" t="s">
        <v>2</v>
      </c>
      <c r="C12" s="19">
        <v>2074</v>
      </c>
      <c r="D12" s="19">
        <v>93</v>
      </c>
      <c r="E12" s="19" t="s">
        <v>6</v>
      </c>
      <c r="F12" s="19" t="s">
        <v>6</v>
      </c>
      <c r="G12" s="20">
        <v>4.5</v>
      </c>
    </row>
    <row r="13" spans="1:7" ht="13.5" customHeight="1">
      <c r="A13" s="21"/>
      <c r="B13" s="22" t="s">
        <v>22</v>
      </c>
      <c r="C13" s="19">
        <f>SUM(C14:C15)</f>
        <v>1330</v>
      </c>
      <c r="D13" s="19">
        <f>SUM(D14:D15)</f>
        <v>62</v>
      </c>
      <c r="E13" s="19" t="s">
        <v>28</v>
      </c>
      <c r="F13" s="19" t="s">
        <v>28</v>
      </c>
      <c r="G13" s="20">
        <f>D13/C13*100</f>
        <v>4.661654135338346</v>
      </c>
    </row>
    <row r="14" spans="1:7" ht="13.5" customHeight="1" hidden="1">
      <c r="A14" s="21"/>
      <c r="B14" s="22" t="s">
        <v>23</v>
      </c>
      <c r="C14" s="19">
        <v>671</v>
      </c>
      <c r="D14" s="19" t="s">
        <v>5</v>
      </c>
      <c r="E14" s="19" t="s">
        <v>6</v>
      </c>
      <c r="F14" s="19" t="s">
        <v>6</v>
      </c>
      <c r="G14" s="20" t="s">
        <v>5</v>
      </c>
    </row>
    <row r="15" spans="1:7" ht="13.5" customHeight="1" hidden="1">
      <c r="A15" s="21"/>
      <c r="B15" s="22" t="s">
        <v>24</v>
      </c>
      <c r="C15" s="19">
        <v>659</v>
      </c>
      <c r="D15" s="19">
        <v>62</v>
      </c>
      <c r="E15" s="19" t="s">
        <v>6</v>
      </c>
      <c r="F15" s="19" t="s">
        <v>6</v>
      </c>
      <c r="G15" s="20">
        <v>9.4</v>
      </c>
    </row>
    <row r="16" spans="1:7" ht="13.5" customHeight="1">
      <c r="A16" s="23"/>
      <c r="B16" s="24" t="s">
        <v>4</v>
      </c>
      <c r="C16" s="25">
        <v>1618</v>
      </c>
      <c r="D16" s="25" t="s">
        <v>5</v>
      </c>
      <c r="E16" s="25" t="s">
        <v>6</v>
      </c>
      <c r="F16" s="25" t="s">
        <v>6</v>
      </c>
      <c r="G16" s="26" t="s">
        <v>5</v>
      </c>
    </row>
    <row r="17" ht="13.5" customHeight="1">
      <c r="A17" s="2" t="s">
        <v>26</v>
      </c>
    </row>
    <row r="18" spans="1:7" s="16" customFormat="1" ht="13.5">
      <c r="A18" s="8" t="s">
        <v>43</v>
      </c>
      <c r="C18" s="15"/>
      <c r="D18" s="15"/>
      <c r="E18" s="15"/>
      <c r="F18" s="15"/>
      <c r="G18" s="15"/>
    </row>
    <row r="19" ht="13.5" customHeight="1">
      <c r="A19" s="8" t="s">
        <v>39</v>
      </c>
    </row>
    <row r="20" spans="1:7" s="16" customFormat="1" ht="13.5">
      <c r="A20" s="8" t="s">
        <v>33</v>
      </c>
      <c r="B20" s="8"/>
      <c r="C20" s="15"/>
      <c r="D20" s="15"/>
      <c r="E20" s="15"/>
      <c r="F20" s="15"/>
      <c r="G20" s="15"/>
    </row>
    <row r="21" ht="13.5" customHeight="1">
      <c r="A21" s="8" t="s">
        <v>47</v>
      </c>
    </row>
  </sheetData>
  <sheetProtection/>
  <mergeCells count="8">
    <mergeCell ref="A10:B10"/>
    <mergeCell ref="A5:B9"/>
    <mergeCell ref="C5:C9"/>
    <mergeCell ref="D5:F6"/>
    <mergeCell ref="G5:G9"/>
    <mergeCell ref="D7:D9"/>
    <mergeCell ref="E7:E9"/>
    <mergeCell ref="F7:F9"/>
  </mergeCells>
  <printOptions/>
  <pageMargins left="0.31496062992125984" right="0.31496062992125984" top="0.5905511811023623" bottom="0.3937007874015748" header="0.3937007874015748" footer="0.3937007874015748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1">
      <selection activeCell="C10" sqref="C10"/>
    </sheetView>
  </sheetViews>
  <sheetFormatPr defaultColWidth="9.140625" defaultRowHeight="13.5" customHeight="1"/>
  <cols>
    <col min="1" max="1" width="2.57421875" style="2" customWidth="1"/>
    <col min="2" max="2" width="15.8515625" style="2" customWidth="1"/>
    <col min="3" max="6" width="11.57421875" style="6" customWidth="1"/>
    <col min="7" max="7" width="11.57421875" style="7" customWidth="1"/>
    <col min="8" max="13" width="9.00390625" style="5" customWidth="1"/>
    <col min="14" max="14" width="11.7109375" style="5" customWidth="1"/>
    <col min="15" max="16384" width="9.00390625" style="5" customWidth="1"/>
  </cols>
  <sheetData>
    <row r="1" spans="1:7" s="15" customFormat="1" ht="13.5" customHeight="1">
      <c r="A1" s="2" t="s">
        <v>51</v>
      </c>
      <c r="B1" s="2"/>
      <c r="C1" s="17"/>
      <c r="D1" s="17"/>
      <c r="E1" s="17"/>
      <c r="F1" s="17"/>
      <c r="G1" s="17"/>
    </row>
    <row r="2" spans="1:7" s="15" customFormat="1" ht="13.5" customHeight="1">
      <c r="A2" s="2" t="s">
        <v>17</v>
      </c>
      <c r="B2" s="4"/>
      <c r="C2" s="17"/>
      <c r="D2" s="17"/>
      <c r="E2" s="17"/>
      <c r="F2" s="17"/>
      <c r="G2" s="17"/>
    </row>
    <row r="3" spans="1:7" s="15" customFormat="1" ht="13.5" customHeight="1">
      <c r="A3" s="2" t="s">
        <v>45</v>
      </c>
      <c r="B3" s="4"/>
      <c r="C3" s="3"/>
      <c r="D3" s="3"/>
      <c r="E3" s="3"/>
      <c r="F3" s="3"/>
      <c r="G3" s="3"/>
    </row>
    <row r="4" spans="1:7" s="15" customFormat="1" ht="13.5" customHeight="1">
      <c r="A4" s="4"/>
      <c r="B4" s="4"/>
      <c r="C4" s="3"/>
      <c r="D4" s="3"/>
      <c r="E4" s="3"/>
      <c r="F4" s="3"/>
      <c r="G4" s="18" t="s">
        <v>31</v>
      </c>
    </row>
    <row r="5" spans="1:7" s="15" customFormat="1" ht="15" customHeight="1">
      <c r="A5" s="82"/>
      <c r="B5" s="83"/>
      <c r="C5" s="88" t="s">
        <v>7</v>
      </c>
      <c r="D5" s="91" t="s">
        <v>8</v>
      </c>
      <c r="E5" s="92"/>
      <c r="F5" s="93"/>
      <c r="G5" s="88" t="s">
        <v>9</v>
      </c>
    </row>
    <row r="6" spans="1:7" s="15" customFormat="1" ht="15" customHeight="1">
      <c r="A6" s="84"/>
      <c r="B6" s="85"/>
      <c r="C6" s="89"/>
      <c r="D6" s="94"/>
      <c r="E6" s="95"/>
      <c r="F6" s="96"/>
      <c r="G6" s="89"/>
    </row>
    <row r="7" spans="1:7" s="15" customFormat="1" ht="15" customHeight="1">
      <c r="A7" s="84"/>
      <c r="B7" s="85"/>
      <c r="C7" s="89"/>
      <c r="D7" s="97"/>
      <c r="E7" s="88" t="s">
        <v>29</v>
      </c>
      <c r="F7" s="88" t="s">
        <v>10</v>
      </c>
      <c r="G7" s="89"/>
    </row>
    <row r="8" spans="1:7" s="15" customFormat="1" ht="15" customHeight="1">
      <c r="A8" s="84"/>
      <c r="B8" s="85"/>
      <c r="C8" s="89"/>
      <c r="D8" s="97"/>
      <c r="E8" s="97"/>
      <c r="F8" s="89"/>
      <c r="G8" s="89"/>
    </row>
    <row r="9" spans="1:7" s="15" customFormat="1" ht="15" customHeight="1">
      <c r="A9" s="86"/>
      <c r="B9" s="87"/>
      <c r="C9" s="90"/>
      <c r="D9" s="98"/>
      <c r="E9" s="98"/>
      <c r="F9" s="90"/>
      <c r="G9" s="90"/>
    </row>
    <row r="10" spans="1:7" ht="13.5" customHeight="1">
      <c r="A10" s="80" t="s">
        <v>0</v>
      </c>
      <c r="B10" s="81"/>
      <c r="C10" s="47">
        <v>9581</v>
      </c>
      <c r="D10" s="47">
        <v>2384</v>
      </c>
      <c r="E10" s="47">
        <v>2384</v>
      </c>
      <c r="F10" s="47" t="s">
        <v>5</v>
      </c>
      <c r="G10" s="48">
        <v>24.9</v>
      </c>
    </row>
    <row r="11" spans="1:7" ht="13.5" customHeight="1">
      <c r="A11" s="21"/>
      <c r="B11" s="22" t="s">
        <v>1</v>
      </c>
      <c r="C11" s="19">
        <v>4537</v>
      </c>
      <c r="D11" s="19">
        <v>2229</v>
      </c>
      <c r="E11" s="19" t="s">
        <v>6</v>
      </c>
      <c r="F11" s="19" t="s">
        <v>6</v>
      </c>
      <c r="G11" s="20">
        <v>49.1</v>
      </c>
    </row>
    <row r="12" spans="1:7" ht="13.5" customHeight="1">
      <c r="A12" s="21"/>
      <c r="B12" s="22" t="s">
        <v>2</v>
      </c>
      <c r="C12" s="19">
        <v>2055</v>
      </c>
      <c r="D12" s="19">
        <v>93</v>
      </c>
      <c r="E12" s="19" t="s">
        <v>6</v>
      </c>
      <c r="F12" s="19" t="s">
        <v>6</v>
      </c>
      <c r="G12" s="20">
        <v>4.5</v>
      </c>
    </row>
    <row r="13" spans="1:7" ht="13.5" customHeight="1">
      <c r="A13" s="21"/>
      <c r="B13" s="22" t="s">
        <v>22</v>
      </c>
      <c r="C13" s="19">
        <f>SUM(C14:C15)</f>
        <v>1324</v>
      </c>
      <c r="D13" s="19">
        <f>SUM(D14:D15)</f>
        <v>62</v>
      </c>
      <c r="E13" s="19" t="s">
        <v>14</v>
      </c>
      <c r="F13" s="19" t="s">
        <v>14</v>
      </c>
      <c r="G13" s="20">
        <f>D13/C13*100</f>
        <v>4.682779456193353</v>
      </c>
    </row>
    <row r="14" spans="1:7" ht="13.5" customHeight="1" hidden="1">
      <c r="A14" s="21"/>
      <c r="B14" s="22" t="s">
        <v>23</v>
      </c>
      <c r="C14" s="19">
        <v>668</v>
      </c>
      <c r="D14" s="19" t="s">
        <v>5</v>
      </c>
      <c r="E14" s="19" t="s">
        <v>6</v>
      </c>
      <c r="F14" s="19" t="s">
        <v>6</v>
      </c>
      <c r="G14" s="20" t="s">
        <v>5</v>
      </c>
    </row>
    <row r="15" spans="1:7" ht="13.5" customHeight="1" hidden="1">
      <c r="A15" s="21"/>
      <c r="B15" s="22" t="s">
        <v>24</v>
      </c>
      <c r="C15" s="19">
        <v>656</v>
      </c>
      <c r="D15" s="19">
        <v>62</v>
      </c>
      <c r="E15" s="19" t="s">
        <v>6</v>
      </c>
      <c r="F15" s="19" t="s">
        <v>6</v>
      </c>
      <c r="G15" s="20">
        <v>9.5</v>
      </c>
    </row>
    <row r="16" spans="1:7" ht="13.5" customHeight="1">
      <c r="A16" s="23"/>
      <c r="B16" s="24" t="s">
        <v>4</v>
      </c>
      <c r="C16" s="25">
        <v>1665</v>
      </c>
      <c r="D16" s="25" t="s">
        <v>5</v>
      </c>
      <c r="E16" s="25" t="s">
        <v>6</v>
      </c>
      <c r="F16" s="25" t="s">
        <v>6</v>
      </c>
      <c r="G16" s="26" t="s">
        <v>5</v>
      </c>
    </row>
    <row r="17" ht="13.5" customHeight="1">
      <c r="A17" s="2" t="s">
        <v>52</v>
      </c>
    </row>
    <row r="18" spans="1:7" s="16" customFormat="1" ht="13.5">
      <c r="A18" s="8" t="s">
        <v>43</v>
      </c>
      <c r="C18" s="15"/>
      <c r="D18" s="15"/>
      <c r="E18" s="15"/>
      <c r="F18" s="15"/>
      <c r="G18" s="15"/>
    </row>
    <row r="19" ht="13.5" customHeight="1">
      <c r="A19" s="8" t="s">
        <v>39</v>
      </c>
    </row>
    <row r="20" spans="1:7" s="16" customFormat="1" ht="13.5">
      <c r="A20" s="8" t="s">
        <v>33</v>
      </c>
      <c r="B20" s="8"/>
      <c r="C20" s="15"/>
      <c r="D20" s="15"/>
      <c r="E20" s="15"/>
      <c r="F20" s="15"/>
      <c r="G20" s="15"/>
    </row>
    <row r="21" ht="13.5" customHeight="1">
      <c r="A21" s="8" t="s">
        <v>53</v>
      </c>
    </row>
  </sheetData>
  <sheetProtection/>
  <mergeCells count="8">
    <mergeCell ref="A10:B10"/>
    <mergeCell ref="A5:B9"/>
    <mergeCell ref="C5:C9"/>
    <mergeCell ref="D5:F6"/>
    <mergeCell ref="G5:G9"/>
    <mergeCell ref="D7:D9"/>
    <mergeCell ref="E7:E9"/>
    <mergeCell ref="F7:F9"/>
  </mergeCells>
  <printOptions/>
  <pageMargins left="0.31496062992125984" right="0.31496062992125984" top="0.5905511811023623" bottom="0.3937007874015748" header="0.3937007874015748" footer="0.3937007874015748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maff_user002</dc:creator>
  <cp:keywords/>
  <dc:description/>
  <cp:lastModifiedBy>ogi</cp:lastModifiedBy>
  <cp:lastPrinted>2017-02-17T05:30:11Z</cp:lastPrinted>
  <dcterms:created xsi:type="dcterms:W3CDTF">2011-08-04T11:12:12Z</dcterms:created>
  <dcterms:modified xsi:type="dcterms:W3CDTF">2017-02-22T01:12:41Z</dcterms:modified>
  <cp:category/>
  <cp:version/>
  <cp:contentType/>
  <cp:contentStatus/>
</cp:coreProperties>
</file>