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総農家数" sheetId="1" r:id="rId1"/>
    <sheet name="平成17年(小城郡詳細)" sheetId="2" r:id="rId2"/>
    <sheet name="平成22年(小城市詳細)" sheetId="3" r:id="rId3"/>
    <sheet name="平成27年(小城市詳細)" sheetId="4" r:id="rId4"/>
  </sheets>
  <definedNames>
    <definedName name="_xlnm.Print_Area" localSheetId="0">'総農家数'!$A$1:$M$17</definedName>
    <definedName name="_xlnm.Print_Area" localSheetId="1">'平成17年(小城郡詳細)'!$A$1:$M$18</definedName>
    <definedName name="_xlnm.Print_Area" localSheetId="2">'平成22年(小城市詳細)'!$A$1:$M$18</definedName>
    <definedName name="_xlnm.Print_Area" localSheetId="3">'平成27年(小城市詳細)'!$A$1:$M$18</definedName>
    <definedName name="_xlnm.Print_Titles" localSheetId="1">'平成17年(小城郡詳細)'!$2:$9</definedName>
    <definedName name="_xlnm.Print_Titles" localSheetId="2">'平成22年(小城市詳細)'!$2:$9</definedName>
    <definedName name="_xlnm.Print_Titles" localSheetId="3">'平成27年(小城市詳細)'!$2:$9</definedName>
  </definedNames>
  <calcPr fullCalcOnLoad="1"/>
</workbook>
</file>

<file path=xl/sharedStrings.xml><?xml version="1.0" encoding="utf-8"?>
<sst xmlns="http://schemas.openxmlformats.org/spreadsheetml/2006/main" count="73" uniqueCount="48">
  <si>
    <t>小城郡</t>
  </si>
  <si>
    <t>小城町</t>
  </si>
  <si>
    <t>三日月町</t>
  </si>
  <si>
    <t>牛津町</t>
  </si>
  <si>
    <t>芦刈町</t>
  </si>
  <si>
    <t>総　　農　　家　　数</t>
  </si>
  <si>
    <t>土地持ち
非農家数</t>
  </si>
  <si>
    <t>販　　　売
農　家　数</t>
  </si>
  <si>
    <t>自　給　的
農　家　数</t>
  </si>
  <si>
    <t>小城市</t>
  </si>
  <si>
    <t>平成17年　農林業センサス</t>
  </si>
  <si>
    <t>平成22年　農林業センサス</t>
  </si>
  <si>
    <t>総　　農　　家　　数</t>
  </si>
  <si>
    <t>土地持ち
非農家数</t>
  </si>
  <si>
    <t>※</t>
  </si>
  <si>
    <t>平成17年２月１日現在</t>
  </si>
  <si>
    <t>平成22年２月１日現在</t>
  </si>
  <si>
    <t>（単位：戸）</t>
  </si>
  <si>
    <t>（単位：戸）</t>
  </si>
  <si>
    <t>　牛津町</t>
  </si>
  <si>
    <t>　砥川村２－１</t>
  </si>
  <si>
    <t>牛津町</t>
  </si>
  <si>
    <t>平成22年</t>
  </si>
  <si>
    <t>平成17年</t>
  </si>
  <si>
    <t>土地持ち
非農家数</t>
  </si>
  <si>
    <t>・総農家</t>
  </si>
  <si>
    <t>佐賀県</t>
  </si>
  <si>
    <t>小城市</t>
  </si>
  <si>
    <t>(単位：戸)</t>
  </si>
  <si>
    <t>調査年</t>
  </si>
  <si>
    <t>※各年２月１日現在</t>
  </si>
  <si>
    <t>　牛津町</t>
  </si>
  <si>
    <t>　砥川村２－１</t>
  </si>
  <si>
    <t>・総農家</t>
  </si>
  <si>
    <t>総　　農　　家　　数</t>
  </si>
  <si>
    <t>販　　　売
農　家　数</t>
  </si>
  <si>
    <t>自　給　的
農　家　数</t>
  </si>
  <si>
    <t>　総農家数及び土地持ち非農家数</t>
  </si>
  <si>
    <t>　総農家数及び土地持ち非農家数</t>
  </si>
  <si>
    <t>資料：政府統計の総合窓口(e-Stat)のホームページに掲載されている「2005年農林業センサス　都道府県別統計書　農林業経営体調査」を基に小城市作成。</t>
  </si>
  <si>
    <t>　総農家数及び土地持ち非農家数</t>
  </si>
  <si>
    <t>資料：政府統計の総合窓口(e-Stat)のホームページに掲載されている「2010年世界農林業センサス　都道府県別統計書　農林業経営体調査」を基に小城市作成。</t>
  </si>
  <si>
    <t>平成27年</t>
  </si>
  <si>
    <t>平成17～27年　農林業センサス</t>
  </si>
  <si>
    <t>資料：政府統計の総合窓口（e-Stat）のホームページに掲載されている「2005年農林業センサス、2010年世界農林業センサス、2015年農林業センサス　
　　　各都道府県別統計書　農林業経営体調査」を基に小城市作成。</t>
  </si>
  <si>
    <t>平成27年２月１日現在</t>
  </si>
  <si>
    <t>平成27年　農林業センサス</t>
  </si>
  <si>
    <t>資料：政府統計の総合窓口(e-Stat)のホームページに掲載されている「2015年農林業センサス　都道府県別統計書　農林業経営体調査」を基に小城市作成。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</si>
</sst>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64" applyFont="1" applyFill="1" applyAlignment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vertical="center"/>
      <protection/>
    </xf>
    <xf numFmtId="3" fontId="4" fillId="0" borderId="0" xfId="61" applyNumberFormat="1" applyFont="1" applyFill="1" applyBorder="1">
      <alignment vertical="center"/>
      <protection/>
    </xf>
    <xf numFmtId="3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5" applyNumberFormat="1" applyFont="1" applyFill="1" applyBorder="1" applyAlignment="1">
      <alignment vertical="center"/>
      <protection/>
    </xf>
    <xf numFmtId="0" fontId="4" fillId="0" borderId="0" xfId="65" applyNumberFormat="1" applyFont="1" applyFill="1" applyBorder="1" applyAlignment="1">
      <alignment horizontal="right" vertical="center"/>
      <protection/>
    </xf>
    <xf numFmtId="0" fontId="4" fillId="0" borderId="0" xfId="63" applyNumberFormat="1" applyFont="1" applyFill="1" applyBorder="1" applyAlignment="1">
      <alignment horizontal="right" vertical="center"/>
      <protection/>
    </xf>
    <xf numFmtId="0" fontId="4" fillId="0" borderId="10" xfId="64" applyFont="1" applyFill="1" applyBorder="1" applyAlignment="1">
      <alignment horizontal="distributed" vertical="center"/>
      <protection/>
    </xf>
    <xf numFmtId="0" fontId="4" fillId="0" borderId="11" xfId="64" applyFont="1" applyFill="1" applyBorder="1" applyAlignment="1">
      <alignment horizontal="distributed" vertical="center"/>
      <protection/>
    </xf>
    <xf numFmtId="3" fontId="4" fillId="0" borderId="12" xfId="61" applyNumberFormat="1" applyFont="1" applyFill="1" applyBorder="1" applyAlignment="1">
      <alignment horizontal="right" vertical="center"/>
      <protection/>
    </xf>
    <xf numFmtId="3" fontId="5" fillId="0" borderId="13" xfId="61" applyNumberFormat="1" applyFont="1" applyFill="1" applyBorder="1" applyAlignment="1">
      <alignment horizontal="right" vertical="center"/>
      <protection/>
    </xf>
    <xf numFmtId="0" fontId="4" fillId="0" borderId="14" xfId="64" applyFont="1" applyFill="1" applyBorder="1" applyAlignment="1">
      <alignment horizontal="distributed" vertical="center"/>
      <protection/>
    </xf>
    <xf numFmtId="0" fontId="4" fillId="0" borderId="15" xfId="64" applyFont="1" applyFill="1" applyBorder="1" applyAlignment="1">
      <alignment horizontal="distributed" vertical="center"/>
      <protection/>
    </xf>
    <xf numFmtId="3" fontId="4" fillId="0" borderId="16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vertical="top"/>
      <protection/>
    </xf>
    <xf numFmtId="0" fontId="4" fillId="0" borderId="0" xfId="61" applyFont="1" applyFill="1" applyAlignment="1">
      <alignment horizontal="left" vertical="top" wrapText="1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4" fillId="0" borderId="0" xfId="61" applyNumberFormat="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3" fontId="4" fillId="0" borderId="0" xfId="50" applyNumberFormat="1" applyFont="1" applyFill="1" applyBorder="1" applyAlignment="1">
      <alignment horizontal="right" vertical="center"/>
    </xf>
    <xf numFmtId="0" fontId="4" fillId="0" borderId="10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0" xfId="61" applyFont="1" applyFill="1" applyAlignment="1">
      <alignment vertical="top"/>
      <protection/>
    </xf>
    <xf numFmtId="3" fontId="4" fillId="0" borderId="0" xfId="64" applyNumberFormat="1" applyFont="1" applyFill="1" applyAlignment="1">
      <alignment vertical="top"/>
      <protection/>
    </xf>
    <xf numFmtId="0" fontId="4" fillId="0" borderId="15" xfId="61" applyFont="1" applyFill="1" applyBorder="1" applyAlignment="1">
      <alignment horizontal="distributed" vertical="center"/>
      <protection/>
    </xf>
    <xf numFmtId="38" fontId="5" fillId="0" borderId="13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0" fontId="39" fillId="0" borderId="0" xfId="0" applyFont="1" applyAlignment="1">
      <alignment vertical="center" wrapText="1"/>
    </xf>
    <xf numFmtId="0" fontId="4" fillId="0" borderId="0" xfId="64" applyFont="1" applyAlignment="1">
      <alignment vertical="center"/>
      <protection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3" fontId="39" fillId="0" borderId="13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176" fontId="39" fillId="0" borderId="16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176" fontId="39" fillId="0" borderId="0" xfId="0" applyNumberFormat="1" applyFont="1" applyAlignment="1">
      <alignment/>
    </xf>
    <xf numFmtId="38" fontId="39" fillId="0" borderId="13" xfId="48" applyFont="1" applyBorder="1" applyAlignment="1">
      <alignment/>
    </xf>
    <xf numFmtId="3" fontId="39" fillId="0" borderId="17" xfId="0" applyNumberFormat="1" applyFont="1" applyBorder="1" applyAlignment="1">
      <alignment/>
    </xf>
    <xf numFmtId="38" fontId="39" fillId="0" borderId="17" xfId="48" applyFont="1" applyBorder="1" applyAlignment="1">
      <alignment/>
    </xf>
    <xf numFmtId="0" fontId="39" fillId="0" borderId="0" xfId="0" applyFont="1" applyAlignment="1">
      <alignment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/>
    </xf>
    <xf numFmtId="0" fontId="5" fillId="0" borderId="21" xfId="61" applyFont="1" applyFill="1" applyBorder="1" applyAlignment="1">
      <alignment horizontal="distributed" vertical="center"/>
      <protection/>
    </xf>
    <xf numFmtId="0" fontId="5" fillId="0" borderId="22" xfId="61" applyFont="1" applyFill="1" applyBorder="1" applyAlignment="1">
      <alignment horizontal="distributed" vertical="center"/>
      <protection/>
    </xf>
    <xf numFmtId="49" fontId="4" fillId="0" borderId="23" xfId="61" applyNumberFormat="1" applyFont="1" applyFill="1" applyBorder="1" applyAlignment="1">
      <alignment horizontal="distributed" vertical="center" wrapText="1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5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26" xfId="61" applyFont="1" applyBorder="1" applyAlignment="1">
      <alignment horizontal="distributed" vertical="center"/>
      <protection/>
    </xf>
    <xf numFmtId="0" fontId="4" fillId="0" borderId="27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5" fillId="0" borderId="21" xfId="64" applyFont="1" applyFill="1" applyBorder="1" applyAlignment="1">
      <alignment horizontal="distributed" vertical="center"/>
      <protection/>
    </xf>
    <xf numFmtId="0" fontId="0" fillId="0" borderId="28" xfId="0" applyFill="1" applyBorder="1" applyAlignment="1">
      <alignment horizontal="distributed" vertical="center"/>
    </xf>
    <xf numFmtId="49" fontId="4" fillId="0" borderId="23" xfId="64" applyNumberFormat="1" applyFont="1" applyFill="1" applyBorder="1" applyAlignment="1">
      <alignment horizontal="distributed" vertical="center" wrapText="1"/>
      <protection/>
    </xf>
    <xf numFmtId="49" fontId="4" fillId="0" borderId="24" xfId="64" applyNumberFormat="1" applyFont="1" applyFill="1" applyBorder="1" applyAlignment="1">
      <alignment horizontal="distributed" vertical="center" wrapText="1"/>
      <protection/>
    </xf>
    <xf numFmtId="49" fontId="4" fillId="0" borderId="25" xfId="64" applyNumberFormat="1" applyFont="1" applyFill="1" applyBorder="1" applyAlignment="1">
      <alignment horizontal="distributed" vertical="center" wrapText="1"/>
      <protection/>
    </xf>
    <xf numFmtId="49" fontId="4" fillId="0" borderId="0" xfId="64" applyNumberFormat="1" applyFont="1" applyFill="1" applyBorder="1" applyAlignment="1">
      <alignment horizontal="distributed" vertical="center" wrapText="1"/>
      <protection/>
    </xf>
    <xf numFmtId="49" fontId="4" fillId="0" borderId="26" xfId="64" applyNumberFormat="1" applyFont="1" applyFill="1" applyBorder="1" applyAlignment="1">
      <alignment horizontal="distributed" vertical="center" wrapText="1"/>
      <protection/>
    </xf>
    <xf numFmtId="49" fontId="4" fillId="0" borderId="27" xfId="64" applyNumberFormat="1" applyFont="1" applyFill="1" applyBorder="1" applyAlignment="1">
      <alignment horizontal="distributed" vertical="center" wrapText="1"/>
      <protection/>
    </xf>
    <xf numFmtId="0" fontId="4" fillId="0" borderId="19" xfId="63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horizontal="center" vertical="center" wrapText="1"/>
      <protection/>
    </xf>
    <xf numFmtId="0" fontId="4" fillId="0" borderId="20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第１巻_表頭_CD-ROM収録" xfId="63"/>
    <cellStyle name="標準 3" xfId="64"/>
    <cellStyle name="標準_表頭（農林業経営）#2_13 _集計論理_客体名簿(501-514)_第１巻_表頭_CD-ROM収録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2" width="9.00390625" style="47" customWidth="1"/>
    <col min="3" max="6" width="15.421875" style="47" customWidth="1"/>
    <col min="7" max="16384" width="9.00390625" style="47" customWidth="1"/>
  </cols>
  <sheetData>
    <row r="1" ht="13.5">
      <c r="A1" s="47" t="s">
        <v>43</v>
      </c>
    </row>
    <row r="2" ht="13.5">
      <c r="A2" s="47" t="s">
        <v>25</v>
      </c>
    </row>
    <row r="3" ht="13.5">
      <c r="A3" s="47" t="s">
        <v>37</v>
      </c>
    </row>
    <row r="4" ht="13.5">
      <c r="F4" s="48" t="s">
        <v>28</v>
      </c>
    </row>
    <row r="5" spans="1:6" ht="13.5">
      <c r="A5" s="65"/>
      <c r="B5" s="64" t="s">
        <v>29</v>
      </c>
      <c r="C5" s="59" t="s">
        <v>34</v>
      </c>
      <c r="D5" s="60"/>
      <c r="E5" s="60"/>
      <c r="F5" s="58" t="s">
        <v>24</v>
      </c>
    </row>
    <row r="6" spans="1:6" ht="13.5">
      <c r="A6" s="65"/>
      <c r="B6" s="64"/>
      <c r="C6" s="66"/>
      <c r="D6" s="58" t="s">
        <v>35</v>
      </c>
      <c r="E6" s="58" t="s">
        <v>36</v>
      </c>
      <c r="F6" s="58"/>
    </row>
    <row r="7" spans="1:6" ht="13.5">
      <c r="A7" s="65"/>
      <c r="B7" s="64"/>
      <c r="C7" s="60"/>
      <c r="D7" s="58"/>
      <c r="E7" s="58"/>
      <c r="F7" s="58"/>
    </row>
    <row r="8" spans="1:6" ht="13.5">
      <c r="A8" s="65"/>
      <c r="B8" s="64"/>
      <c r="C8" s="60"/>
      <c r="D8" s="58"/>
      <c r="E8" s="58"/>
      <c r="F8" s="58"/>
    </row>
    <row r="9" spans="1:6" ht="13.5">
      <c r="A9" s="65"/>
      <c r="B9" s="64"/>
      <c r="C9" s="60"/>
      <c r="D9" s="58"/>
      <c r="E9" s="58"/>
      <c r="F9" s="58"/>
    </row>
    <row r="10" spans="1:7" ht="13.5">
      <c r="A10" s="61" t="s">
        <v>26</v>
      </c>
      <c r="B10" s="49" t="s">
        <v>23</v>
      </c>
      <c r="C10" s="54">
        <v>37919</v>
      </c>
      <c r="D10" s="54">
        <v>31244</v>
      </c>
      <c r="E10" s="54">
        <v>6675</v>
      </c>
      <c r="F10" s="54">
        <v>18432</v>
      </c>
      <c r="G10" s="50"/>
    </row>
    <row r="11" spans="1:7" ht="13.5">
      <c r="A11" s="62"/>
      <c r="B11" s="55" t="s">
        <v>22</v>
      </c>
      <c r="C11" s="56">
        <v>25108</v>
      </c>
      <c r="D11" s="56">
        <v>18480</v>
      </c>
      <c r="E11" s="56">
        <v>6628</v>
      </c>
      <c r="F11" s="56">
        <v>29633</v>
      </c>
      <c r="G11" s="50"/>
    </row>
    <row r="12" spans="1:16" ht="13.5">
      <c r="A12" s="63"/>
      <c r="B12" s="51" t="s">
        <v>42</v>
      </c>
      <c r="C12" s="52">
        <v>22033</v>
      </c>
      <c r="D12" s="52">
        <v>15819</v>
      </c>
      <c r="E12" s="52">
        <v>6214</v>
      </c>
      <c r="F12" s="52">
        <v>28973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7" ht="13.5">
      <c r="A13" s="61" t="s">
        <v>27</v>
      </c>
      <c r="B13" s="49" t="s">
        <v>23</v>
      </c>
      <c r="C13" s="54">
        <v>2102</v>
      </c>
      <c r="D13" s="54">
        <v>1814</v>
      </c>
      <c r="E13" s="54">
        <v>288</v>
      </c>
      <c r="F13" s="54">
        <v>1193</v>
      </c>
      <c r="G13" s="50"/>
    </row>
    <row r="14" spans="1:7" ht="13.5">
      <c r="A14" s="62"/>
      <c r="B14" s="55" t="s">
        <v>22</v>
      </c>
      <c r="C14" s="56">
        <v>974</v>
      </c>
      <c r="D14" s="56">
        <v>699</v>
      </c>
      <c r="E14" s="56">
        <v>275</v>
      </c>
      <c r="F14" s="56">
        <v>2142</v>
      </c>
      <c r="G14" s="50"/>
    </row>
    <row r="15" spans="1:16" ht="13.5">
      <c r="A15" s="63"/>
      <c r="B15" s="51" t="s">
        <v>42</v>
      </c>
      <c r="C15" s="52">
        <v>801</v>
      </c>
      <c r="D15" s="52">
        <v>538</v>
      </c>
      <c r="E15" s="52">
        <v>263</v>
      </c>
      <c r="F15" s="52">
        <v>2104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ht="13.5">
      <c r="A16" s="47" t="s">
        <v>30</v>
      </c>
    </row>
    <row r="17" spans="1:16" ht="27" customHeight="1">
      <c r="A17" s="57" t="s">
        <v>44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44"/>
      <c r="O17" s="44"/>
      <c r="P17" s="44"/>
    </row>
  </sheetData>
  <sheetProtection/>
  <mergeCells count="10">
    <mergeCell ref="A17:M17"/>
    <mergeCell ref="D6:D9"/>
    <mergeCell ref="E6:E9"/>
    <mergeCell ref="F5:F9"/>
    <mergeCell ref="C5:E5"/>
    <mergeCell ref="A13:A15"/>
    <mergeCell ref="A10:A12"/>
    <mergeCell ref="B5:B9"/>
    <mergeCell ref="A5:A9"/>
    <mergeCell ref="C6:C9"/>
  </mergeCells>
  <printOptions/>
  <pageMargins left="0.31496062992125984" right="0.31496062992125984" top="0.5905511811023623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zoomScalePageLayoutView="0" workbookViewId="0" topLeftCell="A1">
      <selection activeCell="C10" sqref="C10"/>
    </sheetView>
  </sheetViews>
  <sheetFormatPr defaultColWidth="2.8515625" defaultRowHeight="15"/>
  <cols>
    <col min="1" max="1" width="2.57421875" style="2" customWidth="1"/>
    <col min="2" max="2" width="15.8515625" style="2" customWidth="1"/>
    <col min="3" max="6" width="15.421875" style="5" customWidth="1"/>
    <col min="7" max="10" width="9.00390625" style="13" customWidth="1"/>
    <col min="11" max="11" width="8.57421875" style="13" customWidth="1"/>
    <col min="12" max="254" width="9.00390625" style="13" customWidth="1"/>
    <col min="255" max="255" width="3.140625" style="13" customWidth="1"/>
    <col min="256" max="16384" width="2.8515625" style="13" customWidth="1"/>
  </cols>
  <sheetData>
    <row r="1" ht="13.5" customHeight="1">
      <c r="A1" s="2" t="s">
        <v>10</v>
      </c>
    </row>
    <row r="2" spans="1:6" s="28" customFormat="1" ht="13.5" customHeight="1">
      <c r="A2" s="28" t="s">
        <v>33</v>
      </c>
      <c r="B2" s="3"/>
      <c r="C2" s="27"/>
      <c r="D2" s="27"/>
      <c r="E2" s="27"/>
      <c r="F2" s="27"/>
    </row>
    <row r="3" spans="1:6" s="25" customFormat="1" ht="13.5" customHeight="1">
      <c r="A3" s="38" t="s">
        <v>38</v>
      </c>
      <c r="D3" s="26"/>
      <c r="E3" s="26"/>
      <c r="F3" s="26"/>
    </row>
    <row r="4" spans="1:6" s="31" customFormat="1" ht="13.5" customHeight="1">
      <c r="A4" s="29"/>
      <c r="B4" s="29"/>
      <c r="C4" s="30"/>
      <c r="F4" s="32" t="s">
        <v>18</v>
      </c>
    </row>
    <row r="5" spans="1:6" s="33" customFormat="1" ht="13.5" customHeight="1">
      <c r="A5" s="69"/>
      <c r="B5" s="70"/>
      <c r="C5" s="75" t="s">
        <v>12</v>
      </c>
      <c r="D5" s="78"/>
      <c r="E5" s="78"/>
      <c r="F5" s="75" t="s">
        <v>13</v>
      </c>
    </row>
    <row r="6" spans="1:6" s="33" customFormat="1" ht="13.5" customHeight="1">
      <c r="A6" s="71"/>
      <c r="B6" s="72"/>
      <c r="C6" s="79"/>
      <c r="D6" s="78" t="s">
        <v>7</v>
      </c>
      <c r="E6" s="80" t="s">
        <v>8</v>
      </c>
      <c r="F6" s="76"/>
    </row>
    <row r="7" spans="1:6" s="33" customFormat="1" ht="13.5" customHeight="1">
      <c r="A7" s="71"/>
      <c r="B7" s="72"/>
      <c r="C7" s="80"/>
      <c r="D7" s="78"/>
      <c r="E7" s="80"/>
      <c r="F7" s="76"/>
    </row>
    <row r="8" spans="1:6" s="33" customFormat="1" ht="13.5" customHeight="1">
      <c r="A8" s="71"/>
      <c r="B8" s="72"/>
      <c r="C8" s="80"/>
      <c r="D8" s="78"/>
      <c r="E8" s="80"/>
      <c r="F8" s="76"/>
    </row>
    <row r="9" spans="1:6" s="33" customFormat="1" ht="13.5" customHeight="1">
      <c r="A9" s="73"/>
      <c r="B9" s="74"/>
      <c r="C9" s="80"/>
      <c r="D9" s="78"/>
      <c r="E9" s="80"/>
      <c r="F9" s="77"/>
    </row>
    <row r="10" spans="1:6" s="34" customFormat="1" ht="13.5" customHeight="1">
      <c r="A10" s="67" t="s">
        <v>0</v>
      </c>
      <c r="B10" s="68"/>
      <c r="C10" s="41">
        <f>SUM(C11:C13,C16)</f>
        <v>2102</v>
      </c>
      <c r="D10" s="41">
        <f>SUM(D11:D13,D16)</f>
        <v>1814</v>
      </c>
      <c r="E10" s="41">
        <f>SUM(E11:E13,E16)</f>
        <v>288</v>
      </c>
      <c r="F10" s="41">
        <f>SUM(F11:F13,F16)</f>
        <v>1193</v>
      </c>
    </row>
    <row r="11" spans="1:6" s="34" customFormat="1" ht="13.5" customHeight="1">
      <c r="A11" s="35"/>
      <c r="B11" s="36" t="s">
        <v>1</v>
      </c>
      <c r="C11" s="42">
        <v>654</v>
      </c>
      <c r="D11" s="42">
        <v>514</v>
      </c>
      <c r="E11" s="42">
        <v>140</v>
      </c>
      <c r="F11" s="42">
        <v>428</v>
      </c>
    </row>
    <row r="12" spans="1:6" s="34" customFormat="1" ht="13.5" customHeight="1">
      <c r="A12" s="35"/>
      <c r="B12" s="36" t="s">
        <v>2</v>
      </c>
      <c r="C12" s="42">
        <v>529</v>
      </c>
      <c r="D12" s="42">
        <v>489</v>
      </c>
      <c r="E12" s="42">
        <v>40</v>
      </c>
      <c r="F12" s="42">
        <v>293</v>
      </c>
    </row>
    <row r="13" spans="1:6" s="34" customFormat="1" ht="13.5" customHeight="1">
      <c r="A13" s="35"/>
      <c r="B13" s="36" t="s">
        <v>3</v>
      </c>
      <c r="C13" s="42">
        <v>339</v>
      </c>
      <c r="D13" s="42">
        <v>293</v>
      </c>
      <c r="E13" s="42">
        <v>46</v>
      </c>
      <c r="F13" s="42">
        <v>150</v>
      </c>
    </row>
    <row r="14" spans="1:6" s="34" customFormat="1" ht="13.5" hidden="1">
      <c r="A14" s="35"/>
      <c r="B14" s="36" t="s">
        <v>31</v>
      </c>
      <c r="C14" s="42">
        <v>173</v>
      </c>
      <c r="D14" s="42">
        <v>165</v>
      </c>
      <c r="E14" s="42">
        <v>8</v>
      </c>
      <c r="F14" s="42">
        <v>85</v>
      </c>
    </row>
    <row r="15" spans="1:6" s="34" customFormat="1" ht="13.5" hidden="1">
      <c r="A15" s="35"/>
      <c r="B15" s="36" t="s">
        <v>32</v>
      </c>
      <c r="C15" s="42">
        <v>166</v>
      </c>
      <c r="D15" s="42">
        <v>128</v>
      </c>
      <c r="E15" s="42">
        <v>38</v>
      </c>
      <c r="F15" s="42">
        <v>65</v>
      </c>
    </row>
    <row r="16" spans="1:6" s="34" customFormat="1" ht="13.5" customHeight="1">
      <c r="A16" s="37"/>
      <c r="B16" s="40" t="s">
        <v>4</v>
      </c>
      <c r="C16" s="43">
        <v>580</v>
      </c>
      <c r="D16" s="43">
        <v>518</v>
      </c>
      <c r="E16" s="43">
        <v>62</v>
      </c>
      <c r="F16" s="43">
        <v>322</v>
      </c>
    </row>
    <row r="17" spans="1:2" ht="13.5" customHeight="1">
      <c r="A17" s="7" t="s">
        <v>14</v>
      </c>
      <c r="B17" s="2" t="s">
        <v>15</v>
      </c>
    </row>
    <row r="18" spans="1:11" ht="13.5">
      <c r="A18" s="3" t="s">
        <v>39</v>
      </c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sheetProtection/>
  <mergeCells count="7">
    <mergeCell ref="A10:B10"/>
    <mergeCell ref="A5:B9"/>
    <mergeCell ref="F5:F9"/>
    <mergeCell ref="D6:D9"/>
    <mergeCell ref="C6:C9"/>
    <mergeCell ref="E6:E9"/>
    <mergeCell ref="C5:E5"/>
  </mergeCells>
  <printOptions/>
  <pageMargins left="0.31496062992125984" right="0.31496062992125984" top="0.5905511811023623" bottom="0.3937007874015748" header="0.3937007874015748" footer="0.3937007874015748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C10" sqref="C10"/>
    </sheetView>
  </sheetViews>
  <sheetFormatPr defaultColWidth="15.57421875" defaultRowHeight="14.25" customHeight="1"/>
  <cols>
    <col min="1" max="1" width="2.57421875" style="4" customWidth="1"/>
    <col min="2" max="2" width="15.8515625" style="4" customWidth="1"/>
    <col min="3" max="6" width="15.421875" style="8" customWidth="1"/>
    <col min="7" max="13" width="9.00390625" style="9" customWidth="1"/>
    <col min="14" max="16384" width="15.421875" style="9" customWidth="1"/>
  </cols>
  <sheetData>
    <row r="1" ht="13.5" customHeight="1">
      <c r="A1" s="4" t="s">
        <v>11</v>
      </c>
    </row>
    <row r="2" spans="1:6" s="5" customFormat="1" ht="13.5" customHeight="1">
      <c r="A2" s="5" t="s">
        <v>33</v>
      </c>
      <c r="B2" s="1"/>
      <c r="C2" s="10"/>
      <c r="D2" s="11"/>
      <c r="E2" s="11"/>
      <c r="F2" s="11"/>
    </row>
    <row r="3" spans="1:12" s="5" customFormat="1" ht="13.5" customHeight="1">
      <c r="A3" s="5" t="s">
        <v>40</v>
      </c>
      <c r="B3" s="39"/>
      <c r="C3" s="12"/>
      <c r="D3" s="12"/>
      <c r="E3" s="12"/>
      <c r="F3" s="12"/>
      <c r="G3" s="13"/>
      <c r="H3" s="13"/>
      <c r="I3" s="13"/>
      <c r="J3" s="13"/>
      <c r="K3" s="13"/>
      <c r="L3" s="13"/>
    </row>
    <row r="4" spans="1:6" s="5" customFormat="1" ht="13.5" customHeight="1">
      <c r="A4" s="14"/>
      <c r="B4" s="14"/>
      <c r="C4" s="15"/>
      <c r="D4" s="16"/>
      <c r="E4" s="16"/>
      <c r="F4" s="17" t="s">
        <v>17</v>
      </c>
    </row>
    <row r="5" spans="1:6" s="5" customFormat="1" ht="13.5" customHeight="1">
      <c r="A5" s="83"/>
      <c r="B5" s="84"/>
      <c r="C5" s="89" t="s">
        <v>5</v>
      </c>
      <c r="D5" s="90"/>
      <c r="E5" s="90"/>
      <c r="F5" s="91" t="s">
        <v>6</v>
      </c>
    </row>
    <row r="6" spans="1:6" s="5" customFormat="1" ht="13.5" customHeight="1">
      <c r="A6" s="85"/>
      <c r="B6" s="86"/>
      <c r="C6" s="94"/>
      <c r="D6" s="91" t="s">
        <v>7</v>
      </c>
      <c r="E6" s="91" t="s">
        <v>8</v>
      </c>
      <c r="F6" s="92"/>
    </row>
    <row r="7" spans="1:6" s="5" customFormat="1" ht="13.5" customHeight="1">
      <c r="A7" s="85"/>
      <c r="B7" s="86"/>
      <c r="C7" s="95"/>
      <c r="D7" s="97"/>
      <c r="E7" s="97"/>
      <c r="F7" s="92"/>
    </row>
    <row r="8" spans="1:6" s="5" customFormat="1" ht="13.5" customHeight="1">
      <c r="A8" s="85"/>
      <c r="B8" s="86"/>
      <c r="C8" s="95"/>
      <c r="D8" s="97"/>
      <c r="E8" s="97"/>
      <c r="F8" s="92"/>
    </row>
    <row r="9" spans="1:6" s="5" customFormat="1" ht="13.5" customHeight="1">
      <c r="A9" s="87"/>
      <c r="B9" s="88"/>
      <c r="C9" s="96"/>
      <c r="D9" s="98"/>
      <c r="E9" s="98"/>
      <c r="F9" s="93"/>
    </row>
    <row r="10" spans="1:6" ht="13.5" customHeight="1">
      <c r="A10" s="81" t="s">
        <v>9</v>
      </c>
      <c r="B10" s="82"/>
      <c r="C10" s="21">
        <v>974</v>
      </c>
      <c r="D10" s="21">
        <v>699</v>
      </c>
      <c r="E10" s="21">
        <v>275</v>
      </c>
      <c r="F10" s="21">
        <v>2142</v>
      </c>
    </row>
    <row r="11" spans="1:6" ht="13.5" customHeight="1">
      <c r="A11" s="18"/>
      <c r="B11" s="19" t="s">
        <v>1</v>
      </c>
      <c r="C11" s="20">
        <v>420</v>
      </c>
      <c r="D11" s="20">
        <v>267</v>
      </c>
      <c r="E11" s="20">
        <v>153</v>
      </c>
      <c r="F11" s="20">
        <v>597</v>
      </c>
    </row>
    <row r="12" spans="1:6" ht="13.5" customHeight="1">
      <c r="A12" s="18"/>
      <c r="B12" s="19" t="s">
        <v>2</v>
      </c>
      <c r="C12" s="20">
        <v>179</v>
      </c>
      <c r="D12" s="20">
        <v>137</v>
      </c>
      <c r="E12" s="20">
        <v>42</v>
      </c>
      <c r="F12" s="20">
        <v>605</v>
      </c>
    </row>
    <row r="13" spans="1:6" ht="13.5" customHeight="1">
      <c r="A13" s="18"/>
      <c r="B13" s="19" t="s">
        <v>21</v>
      </c>
      <c r="C13" s="20">
        <f>SUM(C14:C15)</f>
        <v>139</v>
      </c>
      <c r="D13" s="20">
        <f>SUM(D14:D15)</f>
        <v>103</v>
      </c>
      <c r="E13" s="20">
        <f>SUM(E14:E15)</f>
        <v>36</v>
      </c>
      <c r="F13" s="20">
        <f>SUM(F14:F15)</f>
        <v>326</v>
      </c>
    </row>
    <row r="14" spans="1:6" ht="13.5" customHeight="1" hidden="1">
      <c r="A14" s="18"/>
      <c r="B14" s="19" t="s">
        <v>19</v>
      </c>
      <c r="C14" s="20">
        <v>42</v>
      </c>
      <c r="D14" s="20">
        <v>35</v>
      </c>
      <c r="E14" s="20">
        <v>7</v>
      </c>
      <c r="F14" s="20">
        <v>209</v>
      </c>
    </row>
    <row r="15" spans="1:6" ht="13.5" customHeight="1" hidden="1">
      <c r="A15" s="18"/>
      <c r="B15" s="19" t="s">
        <v>20</v>
      </c>
      <c r="C15" s="20">
        <v>97</v>
      </c>
      <c r="D15" s="20">
        <v>68</v>
      </c>
      <c r="E15" s="20">
        <v>29</v>
      </c>
      <c r="F15" s="20">
        <v>117</v>
      </c>
    </row>
    <row r="16" spans="1:6" ht="13.5" customHeight="1">
      <c r="A16" s="22"/>
      <c r="B16" s="23" t="s">
        <v>4</v>
      </c>
      <c r="C16" s="24">
        <v>236</v>
      </c>
      <c r="D16" s="24">
        <v>192</v>
      </c>
      <c r="E16" s="24">
        <v>44</v>
      </c>
      <c r="F16" s="24">
        <v>614</v>
      </c>
    </row>
    <row r="17" spans="1:2" ht="13.5" customHeight="1">
      <c r="A17" s="6" t="s">
        <v>14</v>
      </c>
      <c r="B17" s="4" t="s">
        <v>16</v>
      </c>
    </row>
    <row r="18" spans="1:11" ht="13.5">
      <c r="A18" s="45" t="s">
        <v>41</v>
      </c>
      <c r="B18" s="45"/>
      <c r="C18" s="45"/>
      <c r="D18" s="45"/>
      <c r="E18" s="45"/>
      <c r="F18" s="45"/>
      <c r="G18" s="45"/>
      <c r="H18" s="45"/>
      <c r="I18" s="46"/>
      <c r="J18" s="46"/>
      <c r="K18" s="46"/>
    </row>
  </sheetData>
  <sheetProtection/>
  <mergeCells count="7">
    <mergeCell ref="A10:B10"/>
    <mergeCell ref="A5:B9"/>
    <mergeCell ref="C5:E5"/>
    <mergeCell ref="F5:F9"/>
    <mergeCell ref="C6:C9"/>
    <mergeCell ref="D6:D9"/>
    <mergeCell ref="E6:E9"/>
  </mergeCells>
  <printOptions/>
  <pageMargins left="0.31496062992125984" right="0.31496062992125984" top="0.5905511811023623" bottom="0.3937007874015748" header="0.3937007874015748" footer="0.3937007874015748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zoomScalePageLayoutView="0" workbookViewId="0" topLeftCell="A1">
      <selection activeCell="C10" sqref="C10"/>
    </sheetView>
  </sheetViews>
  <sheetFormatPr defaultColWidth="15.57421875" defaultRowHeight="14.25" customHeight="1"/>
  <cols>
    <col min="1" max="1" width="2.57421875" style="4" customWidth="1"/>
    <col min="2" max="2" width="15.8515625" style="4" customWidth="1"/>
    <col min="3" max="6" width="15.421875" style="8" customWidth="1"/>
    <col min="7" max="13" width="9.00390625" style="9" customWidth="1"/>
    <col min="14" max="16384" width="15.421875" style="9" customWidth="1"/>
  </cols>
  <sheetData>
    <row r="1" ht="13.5" customHeight="1">
      <c r="A1" s="4" t="s">
        <v>46</v>
      </c>
    </row>
    <row r="2" spans="1:6" s="5" customFormat="1" ht="13.5" customHeight="1">
      <c r="A2" s="5" t="s">
        <v>33</v>
      </c>
      <c r="B2" s="1"/>
      <c r="C2" s="10"/>
      <c r="D2" s="11"/>
      <c r="E2" s="11"/>
      <c r="F2" s="11"/>
    </row>
    <row r="3" spans="1:12" s="5" customFormat="1" ht="13.5" customHeight="1">
      <c r="A3" s="5" t="s">
        <v>40</v>
      </c>
      <c r="B3" s="39"/>
      <c r="C3" s="12"/>
      <c r="D3" s="12"/>
      <c r="E3" s="12"/>
      <c r="F3" s="12"/>
      <c r="G3" s="13"/>
      <c r="H3" s="13"/>
      <c r="I3" s="13"/>
      <c r="J3" s="13"/>
      <c r="K3" s="13"/>
      <c r="L3" s="13"/>
    </row>
    <row r="4" spans="1:6" s="5" customFormat="1" ht="13.5" customHeight="1">
      <c r="A4" s="14"/>
      <c r="B4" s="14"/>
      <c r="C4" s="15"/>
      <c r="D4" s="16"/>
      <c r="E4" s="16"/>
      <c r="F4" s="17" t="s">
        <v>17</v>
      </c>
    </row>
    <row r="5" spans="1:6" s="5" customFormat="1" ht="13.5" customHeight="1">
      <c r="A5" s="83"/>
      <c r="B5" s="84"/>
      <c r="C5" s="89" t="s">
        <v>5</v>
      </c>
      <c r="D5" s="90"/>
      <c r="E5" s="90"/>
      <c r="F5" s="91" t="s">
        <v>6</v>
      </c>
    </row>
    <row r="6" spans="1:6" s="5" customFormat="1" ht="13.5" customHeight="1">
      <c r="A6" s="85"/>
      <c r="B6" s="86"/>
      <c r="C6" s="94"/>
      <c r="D6" s="91" t="s">
        <v>7</v>
      </c>
      <c r="E6" s="91" t="s">
        <v>8</v>
      </c>
      <c r="F6" s="92"/>
    </row>
    <row r="7" spans="1:6" s="5" customFormat="1" ht="13.5" customHeight="1">
      <c r="A7" s="85"/>
      <c r="B7" s="86"/>
      <c r="C7" s="95"/>
      <c r="D7" s="97"/>
      <c r="E7" s="97"/>
      <c r="F7" s="92"/>
    </row>
    <row r="8" spans="1:6" s="5" customFormat="1" ht="13.5" customHeight="1">
      <c r="A8" s="85"/>
      <c r="B8" s="86"/>
      <c r="C8" s="95"/>
      <c r="D8" s="97"/>
      <c r="E8" s="97"/>
      <c r="F8" s="92"/>
    </row>
    <row r="9" spans="1:6" s="5" customFormat="1" ht="13.5" customHeight="1">
      <c r="A9" s="87"/>
      <c r="B9" s="88"/>
      <c r="C9" s="96"/>
      <c r="D9" s="98"/>
      <c r="E9" s="98"/>
      <c r="F9" s="93"/>
    </row>
    <row r="10" spans="1:6" ht="13.5" customHeight="1">
      <c r="A10" s="81" t="s">
        <v>9</v>
      </c>
      <c r="B10" s="82"/>
      <c r="C10" s="21">
        <v>801</v>
      </c>
      <c r="D10" s="21">
        <v>538</v>
      </c>
      <c r="E10" s="21">
        <v>263</v>
      </c>
      <c r="F10" s="21">
        <v>2104</v>
      </c>
    </row>
    <row r="11" spans="1:6" ht="13.5" customHeight="1">
      <c r="A11" s="18"/>
      <c r="B11" s="19" t="s">
        <v>1</v>
      </c>
      <c r="C11" s="20">
        <v>355</v>
      </c>
      <c r="D11" s="20">
        <v>209</v>
      </c>
      <c r="E11" s="20">
        <v>146</v>
      </c>
      <c r="F11" s="20">
        <v>559</v>
      </c>
    </row>
    <row r="12" spans="1:6" ht="13.5" customHeight="1">
      <c r="A12" s="18"/>
      <c r="B12" s="19" t="s">
        <v>2</v>
      </c>
      <c r="C12" s="20">
        <v>154</v>
      </c>
      <c r="D12" s="20">
        <v>111</v>
      </c>
      <c r="E12" s="20">
        <v>43</v>
      </c>
      <c r="F12" s="20">
        <v>600</v>
      </c>
    </row>
    <row r="13" spans="1:6" ht="13.5" customHeight="1">
      <c r="A13" s="18"/>
      <c r="B13" s="19" t="s">
        <v>21</v>
      </c>
      <c r="C13" s="20">
        <f>SUM(C14:C15)</f>
        <v>117</v>
      </c>
      <c r="D13" s="20">
        <f>SUM(D14:D15)</f>
        <v>87</v>
      </c>
      <c r="E13" s="20">
        <f>SUM(E14:E15)</f>
        <v>30</v>
      </c>
      <c r="F13" s="20">
        <f>SUM(F14:F15)</f>
        <v>332</v>
      </c>
    </row>
    <row r="14" spans="1:6" ht="13.5" customHeight="1" hidden="1">
      <c r="A14" s="18"/>
      <c r="B14" s="19" t="s">
        <v>19</v>
      </c>
      <c r="C14" s="20">
        <v>36</v>
      </c>
      <c r="D14" s="20">
        <v>27</v>
      </c>
      <c r="E14" s="20">
        <v>9</v>
      </c>
      <c r="F14" s="20">
        <v>208</v>
      </c>
    </row>
    <row r="15" spans="1:6" ht="13.5" customHeight="1" hidden="1">
      <c r="A15" s="18"/>
      <c r="B15" s="19" t="s">
        <v>20</v>
      </c>
      <c r="C15" s="20">
        <v>81</v>
      </c>
      <c r="D15" s="20">
        <v>60</v>
      </c>
      <c r="E15" s="20">
        <v>21</v>
      </c>
      <c r="F15" s="20">
        <v>124</v>
      </c>
    </row>
    <row r="16" spans="1:6" ht="13.5" customHeight="1">
      <c r="A16" s="22"/>
      <c r="B16" s="23" t="s">
        <v>4</v>
      </c>
      <c r="C16" s="24">
        <v>175</v>
      </c>
      <c r="D16" s="24">
        <v>131</v>
      </c>
      <c r="E16" s="24">
        <v>44</v>
      </c>
      <c r="F16" s="24">
        <v>613</v>
      </c>
    </row>
    <row r="17" spans="1:2" ht="13.5" customHeight="1">
      <c r="A17" s="6" t="s">
        <v>14</v>
      </c>
      <c r="B17" s="4" t="s">
        <v>45</v>
      </c>
    </row>
    <row r="18" spans="1:11" ht="13.5">
      <c r="A18" s="45" t="s">
        <v>47</v>
      </c>
      <c r="B18" s="45"/>
      <c r="C18" s="45"/>
      <c r="D18" s="45"/>
      <c r="E18" s="45"/>
      <c r="F18" s="45"/>
      <c r="G18" s="45"/>
      <c r="H18" s="45"/>
      <c r="I18" s="46"/>
      <c r="J18" s="46"/>
      <c r="K18" s="46"/>
    </row>
  </sheetData>
  <sheetProtection/>
  <mergeCells count="7">
    <mergeCell ref="A10:B10"/>
    <mergeCell ref="A5:B9"/>
    <mergeCell ref="C5:E5"/>
    <mergeCell ref="F5:F9"/>
    <mergeCell ref="C6:C9"/>
    <mergeCell ref="D6:D9"/>
    <mergeCell ref="E6:E9"/>
  </mergeCells>
  <printOptions/>
  <pageMargins left="0.31496062992125984" right="0.31496062992125984" top="0.5905511811023623" bottom="0.3937007874015748" header="0.3937007874015748" footer="0.3937007874015748"/>
  <pageSetup fitToHeight="0" fitToWidth="1"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2017-02-22T01:57:00Z</dcterms:modified>
  <cp:category/>
  <cp:version/>
  <cp:contentType/>
  <cp:contentStatus/>
</cp:coreProperties>
</file>