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実施状況（R1） " sheetId="1" r:id="rId1"/>
  </sheets>
  <definedNames/>
  <calcPr fullCalcOnLoad="1"/>
</workbook>
</file>

<file path=xl/sharedStrings.xml><?xml version="1.0" encoding="utf-8"?>
<sst xmlns="http://schemas.openxmlformats.org/spreadsheetml/2006/main" count="169" uniqueCount="95">
  <si>
    <t>組織名</t>
  </si>
  <si>
    <r>
      <rPr>
        <b/>
        <sz val="12"/>
        <rFont val="DejaVu Sans"/>
        <family val="2"/>
      </rPr>
      <t>交付金　　　</t>
    </r>
    <r>
      <rPr>
        <b/>
        <sz val="12"/>
        <rFont val="ＭＳ ゴシック"/>
        <family val="3"/>
      </rPr>
      <t>(</t>
    </r>
    <r>
      <rPr>
        <b/>
        <sz val="12"/>
        <rFont val="DejaVu Sans"/>
        <family val="2"/>
      </rPr>
      <t>円）</t>
    </r>
  </si>
  <si>
    <t>協定面積（㎡）</t>
  </si>
  <si>
    <t>計</t>
  </si>
  <si>
    <t>協定参加者数</t>
  </si>
  <si>
    <t>集落マスタープラン</t>
  </si>
  <si>
    <t>農業生産活動等として取り組むべき事項</t>
  </si>
  <si>
    <t>農業生産活動等の体制整備に向けた取組</t>
  </si>
  <si>
    <t>加算措置</t>
  </si>
  <si>
    <t>計　　　（㎡）</t>
  </si>
  <si>
    <t>田</t>
  </si>
  <si>
    <t>畑</t>
  </si>
  <si>
    <t>集落における将来像</t>
  </si>
  <si>
    <t>集落の目指すべき将来像を実現するための活動方策</t>
  </si>
  <si>
    <t>農用地に関する事項</t>
  </si>
  <si>
    <t>水路・農道等の管理</t>
  </si>
  <si>
    <t>多面的機能を増進する活動</t>
  </si>
  <si>
    <t>農用地等保全体制整備（実施区域位置図を作成）</t>
  </si>
  <si>
    <t>Ａ要件（農業生産性の向上）</t>
  </si>
  <si>
    <t>Ｂ要件（女性・若者等の参画を得た取組）</t>
  </si>
  <si>
    <t>Ｃ要件（集団的かつ持続可能な体制整備）</t>
  </si>
  <si>
    <t>集落連携・機能維持加算</t>
  </si>
  <si>
    <t>超急傾斜農地保全管理加算</t>
  </si>
  <si>
    <t>急傾斜地</t>
  </si>
  <si>
    <t>緩傾斜</t>
  </si>
  <si>
    <t>（内加算）</t>
  </si>
  <si>
    <t>緩傾斜地</t>
  </si>
  <si>
    <t>農業者
（人）</t>
  </si>
  <si>
    <t>非農業者数（人）</t>
  </si>
  <si>
    <t>将来にわたり農業生産活動等が可能となる集落内の実施体制構築</t>
  </si>
  <si>
    <t>協定の担い手となる新たな人材の育成確保</t>
  </si>
  <si>
    <t>協定参加者それぞれが、作物生産、加工・直売所等様々な工夫により再生産可能な所得を確保</t>
  </si>
  <si>
    <t>その他</t>
  </si>
  <si>
    <t>機械・農作業の共同化等営農組織の育成</t>
  </si>
  <si>
    <t>高付加価値型農業</t>
  </si>
  <si>
    <t>農業生産条件の強化</t>
  </si>
  <si>
    <t>担い手への農地集積</t>
  </si>
  <si>
    <t>担い手への農作業の委託</t>
  </si>
  <si>
    <t>新規就農者による農業生産</t>
  </si>
  <si>
    <t>地場産農産物等の　　加工・販売</t>
  </si>
  <si>
    <t>消費・出費の呼び込み</t>
  </si>
  <si>
    <t>共同で支え合う集団的かつ持続可能な体制整備</t>
  </si>
  <si>
    <t>担い手農家や第３セクターによる利用権設定・農作業の委託</t>
  </si>
  <si>
    <t>既耕作放棄地の復旧、畜産的利用、林地化</t>
  </si>
  <si>
    <t>既耕作放棄地の保全管理（草刈り、防虫対策等）</t>
  </si>
  <si>
    <t>農地法面の定期点検</t>
  </si>
  <si>
    <t>柵、ネット等の設置</t>
  </si>
  <si>
    <t>限界的農地の林地化</t>
  </si>
  <si>
    <t>作業道の設置、排水改良等簡易な基盤整備</t>
  </si>
  <si>
    <t>協定農用地における農業生産活動が維持されるよう担い手を確保する</t>
  </si>
  <si>
    <t>新たな雇用創出や地域経済の活性化に資する地場農産物の加工・販売を行う</t>
  </si>
  <si>
    <t>その他（土地改良事業、災害復旧・地目変換等）</t>
  </si>
  <si>
    <t>水路管理</t>
  </si>
  <si>
    <t>農道管理</t>
  </si>
  <si>
    <t>農地と一体となった　　　周辺林地の下草刈</t>
  </si>
  <si>
    <t>棚田オーナー制度、市民農園・体験農園の開設・運営</t>
  </si>
  <si>
    <t>景観作物の作付け</t>
  </si>
  <si>
    <t>土壌流亡に配慮した営農</t>
  </si>
  <si>
    <t>体験民宿（グリーンツーリズム）</t>
  </si>
  <si>
    <t>魚類・昆虫類の保護</t>
  </si>
  <si>
    <t>冬期の湛水化、耕作放棄地での水張り等鳥類の餌場の確保</t>
  </si>
  <si>
    <t>粗放的畜産</t>
  </si>
  <si>
    <t>堆きゅう肥、拮抗植物、アイガモ・鯉の利用、輪作の徹底、緑肥作物の作付け等</t>
  </si>
  <si>
    <t>農地法面、水路、農道等補修・改良</t>
  </si>
  <si>
    <t>既耕作放棄地の復旧又は林地化</t>
  </si>
  <si>
    <t>農作業の共同化又は受委託等</t>
  </si>
  <si>
    <t xml:space="preserve">自己施工の箇所、整備内容、受益農地の範囲・面積
</t>
  </si>
  <si>
    <t xml:space="preserve">農地の保全活動を行う担い手、活動内容、活動農用地の範囲・面積
</t>
  </si>
  <si>
    <t>その他、将来にわたり協定農用地の適正保全に必要な事項</t>
  </si>
  <si>
    <t>協定農用地の拡大</t>
  </si>
  <si>
    <t>機械・農作業の共同化</t>
  </si>
  <si>
    <t>高付加価値型農業の実践</t>
  </si>
  <si>
    <t>新規就農者による営農</t>
  </si>
  <si>
    <t>農産物の加工・販売</t>
  </si>
  <si>
    <t>消費・出資の呼び込み</t>
  </si>
  <si>
    <t>組織対応型</t>
  </si>
  <si>
    <t>担い手型</t>
  </si>
  <si>
    <t>都市農村交流型</t>
  </si>
  <si>
    <t>集落間連携型</t>
  </si>
  <si>
    <t>行政等支援型</t>
  </si>
  <si>
    <t>企業等連携型</t>
  </si>
  <si>
    <t>集落ぐるみ型</t>
  </si>
  <si>
    <t>集落協定の広域化支援</t>
  </si>
  <si>
    <t>小規模・高齢化集落支援</t>
  </si>
  <si>
    <t>田　　　　　　（㎡）</t>
  </si>
  <si>
    <t>畑　　　　　（㎡）</t>
  </si>
  <si>
    <t>江里山棚田保全組合</t>
  </si>
  <si>
    <t>○</t>
  </si>
  <si>
    <t>円光寺集落協定</t>
  </si>
  <si>
    <t>中村集落協定</t>
  </si>
  <si>
    <t>東小松集落協定</t>
  </si>
  <si>
    <t>寺浦集落協定</t>
  </si>
  <si>
    <t>江里口・大日集落協定</t>
  </si>
  <si>
    <t>大塚・江里口集落協定</t>
  </si>
  <si>
    <t>原田にこにこ組合集落協定</t>
  </si>
</sst>
</file>

<file path=xl/styles.xml><?xml version="1.0" encoding="utf-8"?>
<styleSheet xmlns="http://schemas.openxmlformats.org/spreadsheetml/2006/main">
  <numFmts count="3">
    <numFmt numFmtId="164" formatCode="General"/>
    <numFmt numFmtId="165" formatCode="#,##0_);[RED]\(#,##0\)"/>
    <numFmt numFmtId="166" formatCode="#,##0_ "/>
  </numFmts>
  <fonts count="7">
    <font>
      <sz val="11"/>
      <name val="ＭＳ Ｐゴシック"/>
      <family val="3"/>
    </font>
    <font>
      <sz val="10"/>
      <name val="Arial"/>
      <family val="0"/>
    </font>
    <font>
      <sz val="12"/>
      <name val="ＭＳ ゴシック"/>
      <family val="3"/>
    </font>
    <font>
      <b/>
      <sz val="12"/>
      <name val="DejaVu Sans"/>
      <family val="2"/>
    </font>
    <font>
      <b/>
      <sz val="12"/>
      <name val="ＭＳ ゴシック"/>
      <family val="3"/>
    </font>
    <font>
      <sz val="12"/>
      <name val="DejaVu Sans"/>
      <family val="2"/>
    </font>
    <font>
      <sz val="12"/>
      <color indexed="8"/>
      <name val="ＭＳ ゴシック"/>
      <family val="3"/>
    </font>
  </fonts>
  <fills count="3">
    <fill>
      <patternFill/>
    </fill>
    <fill>
      <patternFill patternType="gray125"/>
    </fill>
    <fill>
      <patternFill patternType="solid">
        <fgColor indexed="40"/>
        <bgColor indexed="64"/>
      </patternFill>
    </fill>
  </fills>
  <borders count="41">
    <border>
      <left/>
      <right/>
      <top/>
      <bottom/>
      <diagonal/>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style="dashed">
        <color indexed="8"/>
      </left>
      <right>
        <color indexed="63"/>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dashed">
        <color indexed="8"/>
      </right>
      <top style="thin">
        <color indexed="8"/>
      </top>
      <bottom style="hair">
        <color indexed="8"/>
      </bottom>
    </border>
    <border>
      <left style="dashed">
        <color indexed="8"/>
      </left>
      <right style="dashed">
        <color indexed="8"/>
      </right>
      <top style="thin">
        <color indexed="8"/>
      </top>
      <bottom style="hair">
        <color indexed="8"/>
      </bottom>
    </border>
    <border>
      <left style="dashed">
        <color indexed="8"/>
      </left>
      <right style="thin">
        <color indexed="8"/>
      </right>
      <top style="thin">
        <color indexed="8"/>
      </top>
      <bottom style="hair">
        <color indexed="8"/>
      </bottom>
    </border>
    <border>
      <left style="dashed">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dashed">
        <color indexed="8"/>
      </right>
      <top style="hair">
        <color indexed="8"/>
      </top>
      <bottom style="hair">
        <color indexed="8"/>
      </bottom>
    </border>
    <border>
      <left style="dashed">
        <color indexed="8"/>
      </left>
      <right style="dashed">
        <color indexed="8"/>
      </right>
      <top style="hair">
        <color indexed="8"/>
      </top>
      <bottom style="hair">
        <color indexed="8"/>
      </bottom>
    </border>
    <border>
      <left style="dashed">
        <color indexed="8"/>
      </left>
      <right style="thin">
        <color indexed="8"/>
      </right>
      <top style="hair">
        <color indexed="8"/>
      </top>
      <bottom style="hair">
        <color indexed="8"/>
      </bottom>
    </border>
    <border>
      <left style="dashed">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color indexed="63"/>
      </left>
      <right style="thin">
        <color indexed="8"/>
      </right>
      <top style="hair">
        <color indexed="8"/>
      </top>
      <bottom>
        <color indexed="63"/>
      </bottom>
    </border>
    <border>
      <left style="thin">
        <color indexed="8"/>
      </left>
      <right style="dashed">
        <color indexed="8"/>
      </right>
      <top style="hair">
        <color indexed="8"/>
      </top>
      <bottom>
        <color indexed="63"/>
      </bottom>
    </border>
    <border>
      <left style="dashed">
        <color indexed="8"/>
      </left>
      <right style="dashed">
        <color indexed="8"/>
      </right>
      <top style="hair">
        <color indexed="8"/>
      </top>
      <bottom>
        <color indexed="63"/>
      </bottom>
    </border>
    <border>
      <left style="dashed">
        <color indexed="8"/>
      </left>
      <right style="thin">
        <color indexed="8"/>
      </right>
      <top style="hair">
        <color indexed="8"/>
      </top>
      <bottom>
        <color indexed="63"/>
      </bottom>
    </border>
    <border>
      <left style="dashed">
        <color indexed="8"/>
      </left>
      <right>
        <color indexed="63"/>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style="thin">
        <color indexed="8"/>
      </bottom>
    </border>
    <border>
      <left style="thin">
        <color indexed="8"/>
      </left>
      <right style="dashed">
        <color indexed="8"/>
      </right>
      <top style="hair">
        <color indexed="8"/>
      </top>
      <bottom style="thin">
        <color indexed="8"/>
      </bottom>
    </border>
    <border>
      <left style="dashed">
        <color indexed="8"/>
      </left>
      <right style="dashed">
        <color indexed="8"/>
      </right>
      <top style="hair">
        <color indexed="8"/>
      </top>
      <bottom style="thin">
        <color indexed="8"/>
      </bottom>
    </border>
    <border>
      <left style="dashed">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Border="0" applyProtection="0">
      <alignment/>
    </xf>
  </cellStyleXfs>
  <cellXfs count="94">
    <xf numFmtId="164" fontId="0" fillId="0" borderId="0" xfId="0" applyAlignment="1">
      <alignment/>
    </xf>
    <xf numFmtId="164" fontId="2" fillId="0" borderId="0" xfId="0" applyFont="1" applyAlignment="1">
      <alignment/>
    </xf>
    <xf numFmtId="164" fontId="3"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3" fillId="0" borderId="3" xfId="0" applyFont="1" applyBorder="1" applyAlignment="1">
      <alignment horizontal="center" vertical="center" wrapText="1"/>
    </xf>
    <xf numFmtId="164" fontId="5" fillId="0" borderId="4" xfId="0" applyFont="1" applyBorder="1" applyAlignment="1">
      <alignment horizontal="center" vertical="center"/>
    </xf>
    <xf numFmtId="164" fontId="5" fillId="0" borderId="3" xfId="0" applyFont="1" applyBorder="1" applyAlignment="1">
      <alignment horizontal="center" vertical="center"/>
    </xf>
    <xf numFmtId="164" fontId="5" fillId="0" borderId="5" xfId="0" applyFont="1" applyBorder="1" applyAlignment="1">
      <alignment horizontal="center" vertical="center"/>
    </xf>
    <xf numFmtId="164" fontId="5" fillId="0" borderId="6" xfId="0" applyFont="1" applyBorder="1" applyAlignment="1">
      <alignment horizontal="center" vertical="center"/>
    </xf>
    <xf numFmtId="164" fontId="2" fillId="0" borderId="0" xfId="0" applyFont="1" applyAlignment="1">
      <alignment horizontal="center" vertical="center"/>
    </xf>
    <xf numFmtId="164" fontId="3" fillId="0" borderId="5" xfId="0" applyFont="1" applyBorder="1" applyAlignment="1">
      <alignment horizontal="center" vertical="center" wrapText="1"/>
    </xf>
    <xf numFmtId="164" fontId="5" fillId="0" borderId="7" xfId="0" applyFont="1" applyBorder="1" applyAlignment="1">
      <alignment horizontal="center" vertical="center"/>
    </xf>
    <xf numFmtId="164" fontId="5" fillId="0" borderId="5" xfId="0" applyFont="1" applyBorder="1" applyAlignment="1">
      <alignment horizontal="center" vertical="center" wrapText="1"/>
    </xf>
    <xf numFmtId="164" fontId="5" fillId="0" borderId="5" xfId="0" applyFont="1" applyBorder="1" applyAlignment="1">
      <alignment horizontal="center" vertical="center" wrapText="1" shrinkToFit="1"/>
    </xf>
    <xf numFmtId="164" fontId="3" fillId="0" borderId="4" xfId="0" applyFont="1" applyBorder="1" applyAlignment="1">
      <alignment horizontal="center" vertical="center" wrapText="1"/>
    </xf>
    <xf numFmtId="164" fontId="3" fillId="0" borderId="8" xfId="0" applyFont="1" applyBorder="1" applyAlignment="1">
      <alignment horizontal="center" vertical="center" wrapText="1"/>
    </xf>
    <xf numFmtId="164" fontId="5" fillId="0" borderId="3" xfId="0" applyFont="1" applyBorder="1" applyAlignment="1">
      <alignment horizontal="center" vertical="center" wrapText="1"/>
    </xf>
    <xf numFmtId="164" fontId="5" fillId="0" borderId="9" xfId="0" applyFont="1" applyBorder="1" applyAlignment="1">
      <alignment horizontal="center" vertical="center" wrapText="1"/>
    </xf>
    <xf numFmtId="164" fontId="5" fillId="0" borderId="10" xfId="0" applyFont="1" applyBorder="1" applyAlignment="1">
      <alignment horizontal="center" vertical="center" wrapText="1"/>
    </xf>
    <xf numFmtId="164" fontId="5" fillId="0" borderId="11" xfId="0" applyFont="1" applyBorder="1" applyAlignment="1">
      <alignment horizontal="center" vertical="center" wrapText="1"/>
    </xf>
    <xf numFmtId="164" fontId="5" fillId="0" borderId="12" xfId="0" applyFont="1" applyBorder="1" applyAlignment="1">
      <alignment horizontal="center" vertical="center" wrapText="1"/>
    </xf>
    <xf numFmtId="164" fontId="5" fillId="0" borderId="9" xfId="0" applyFont="1" applyBorder="1" applyAlignment="1">
      <alignment horizontal="center" vertical="center" wrapText="1" shrinkToFit="1"/>
    </xf>
    <xf numFmtId="164" fontId="5" fillId="0" borderId="11" xfId="0" applyFont="1" applyBorder="1" applyAlignment="1">
      <alignment horizontal="center" vertical="center" wrapText="1" shrinkToFit="1"/>
    </xf>
    <xf numFmtId="164" fontId="5" fillId="0" borderId="13" xfId="0" applyFont="1" applyBorder="1" applyAlignment="1">
      <alignment vertical="center"/>
    </xf>
    <xf numFmtId="165" fontId="4" fillId="0" borderId="14" xfId="20" applyFont="1" applyBorder="1" applyAlignment="1" applyProtection="1">
      <alignment vertical="center"/>
      <protection/>
    </xf>
    <xf numFmtId="166" fontId="4" fillId="0" borderId="2" xfId="0" applyNumberFormat="1" applyFont="1" applyBorder="1" applyAlignment="1">
      <alignment vertical="center"/>
    </xf>
    <xf numFmtId="166" fontId="2" fillId="0" borderId="13" xfId="0" applyNumberFormat="1" applyFont="1" applyBorder="1" applyAlignment="1">
      <alignment vertical="center"/>
    </xf>
    <xf numFmtId="166" fontId="6" fillId="0" borderId="13" xfId="0" applyNumberFormat="1" applyFont="1" applyBorder="1" applyAlignment="1">
      <alignment vertical="center"/>
    </xf>
    <xf numFmtId="166" fontId="2" fillId="0" borderId="2" xfId="0" applyNumberFormat="1" applyFont="1" applyBorder="1" applyAlignment="1">
      <alignment vertical="center"/>
    </xf>
    <xf numFmtId="165" fontId="2" fillId="0" borderId="2" xfId="0" applyNumberFormat="1" applyFont="1" applyBorder="1" applyAlignment="1">
      <alignment vertical="center"/>
    </xf>
    <xf numFmtId="165" fontId="2" fillId="0" borderId="13" xfId="0" applyNumberFormat="1" applyFont="1" applyBorder="1" applyAlignment="1">
      <alignment vertical="center"/>
    </xf>
    <xf numFmtId="165" fontId="2" fillId="0" borderId="15" xfId="0" applyNumberFormat="1" applyFont="1" applyBorder="1" applyAlignment="1">
      <alignment horizontal="center" vertical="center"/>
    </xf>
    <xf numFmtId="165" fontId="2" fillId="0" borderId="16" xfId="0" applyNumberFormat="1" applyFont="1" applyBorder="1" applyAlignment="1">
      <alignment horizontal="center" vertical="center"/>
    </xf>
    <xf numFmtId="165" fontId="2" fillId="0" borderId="17" xfId="0" applyNumberFormat="1" applyFont="1" applyBorder="1" applyAlignment="1">
      <alignment horizontal="center" vertical="center"/>
    </xf>
    <xf numFmtId="165" fontId="2" fillId="0" borderId="18" xfId="0" applyNumberFormat="1" applyFont="1" applyBorder="1" applyAlignment="1">
      <alignment horizontal="center" vertical="center"/>
    </xf>
    <xf numFmtId="164" fontId="2" fillId="0" borderId="15" xfId="0" applyFont="1" applyBorder="1" applyAlignment="1">
      <alignment horizontal="center" vertical="center"/>
    </xf>
    <xf numFmtId="164" fontId="2" fillId="0" borderId="16" xfId="0" applyFont="1" applyBorder="1" applyAlignment="1">
      <alignment horizontal="center" vertical="center"/>
    </xf>
    <xf numFmtId="164" fontId="2" fillId="0" borderId="17" xfId="0" applyFont="1" applyBorder="1" applyAlignment="1">
      <alignment horizontal="center" vertical="center"/>
    </xf>
    <xf numFmtId="164" fontId="2" fillId="0" borderId="19" xfId="0" applyFont="1" applyBorder="1" applyAlignment="1">
      <alignment horizontal="center" vertical="center"/>
    </xf>
    <xf numFmtId="164" fontId="2" fillId="0" borderId="15" xfId="0" applyFont="1" applyBorder="1" applyAlignment="1">
      <alignment vertical="center"/>
    </xf>
    <xf numFmtId="164" fontId="2" fillId="0" borderId="17" xfId="0" applyFont="1" applyBorder="1" applyAlignment="1">
      <alignment vertical="center"/>
    </xf>
    <xf numFmtId="166" fontId="2" fillId="0" borderId="15" xfId="0" applyNumberFormat="1" applyFont="1" applyBorder="1" applyAlignment="1">
      <alignment vertical="center"/>
    </xf>
    <xf numFmtId="164" fontId="2" fillId="0" borderId="0" xfId="0" applyFont="1" applyAlignment="1">
      <alignment vertical="center"/>
    </xf>
    <xf numFmtId="164" fontId="5" fillId="0" borderId="20" xfId="0" applyFont="1" applyBorder="1" applyAlignment="1">
      <alignment vertical="center"/>
    </xf>
    <xf numFmtId="165" fontId="4" fillId="0" borderId="21" xfId="20" applyFont="1" applyBorder="1" applyAlignment="1" applyProtection="1">
      <alignment vertical="center"/>
      <protection/>
    </xf>
    <xf numFmtId="166" fontId="4" fillId="0" borderId="20" xfId="0" applyNumberFormat="1" applyFont="1" applyBorder="1" applyAlignment="1">
      <alignment vertical="center"/>
    </xf>
    <xf numFmtId="166" fontId="2" fillId="0" borderId="20" xfId="0" applyNumberFormat="1" applyFont="1" applyBorder="1" applyAlignment="1">
      <alignment vertical="center"/>
    </xf>
    <xf numFmtId="165" fontId="2" fillId="0" borderId="20" xfId="0" applyNumberFormat="1" applyFont="1" applyBorder="1" applyAlignment="1">
      <alignment vertical="center"/>
    </xf>
    <xf numFmtId="165" fontId="2" fillId="0" borderId="22" xfId="0" applyNumberFormat="1" applyFont="1" applyBorder="1" applyAlignment="1">
      <alignment horizontal="center" vertical="center"/>
    </xf>
    <xf numFmtId="165" fontId="2" fillId="0" borderId="23" xfId="0" applyNumberFormat="1" applyFont="1" applyBorder="1" applyAlignment="1">
      <alignment horizontal="center" vertical="center"/>
    </xf>
    <xf numFmtId="165" fontId="2" fillId="0" borderId="24" xfId="0" applyNumberFormat="1" applyFont="1" applyBorder="1" applyAlignment="1">
      <alignment horizontal="center" vertical="center"/>
    </xf>
    <xf numFmtId="164" fontId="2" fillId="0" borderId="22" xfId="0" applyFont="1" applyBorder="1" applyAlignment="1">
      <alignment horizontal="center" vertical="center"/>
    </xf>
    <xf numFmtId="164" fontId="2" fillId="0" borderId="23" xfId="0" applyFont="1" applyBorder="1" applyAlignment="1">
      <alignment horizontal="center" vertical="center"/>
    </xf>
    <xf numFmtId="164" fontId="2" fillId="0" borderId="25" xfId="0" applyFont="1" applyBorder="1" applyAlignment="1">
      <alignment horizontal="center" vertical="center"/>
    </xf>
    <xf numFmtId="164" fontId="2" fillId="0" borderId="24" xfId="0" applyFont="1" applyBorder="1" applyAlignment="1">
      <alignment horizontal="center" vertical="center"/>
    </xf>
    <xf numFmtId="164" fontId="2" fillId="0" borderId="26" xfId="0" applyFont="1" applyBorder="1" applyAlignment="1">
      <alignment horizontal="center" vertical="center"/>
    </xf>
    <xf numFmtId="164" fontId="2" fillId="0" borderId="22" xfId="0" applyFont="1" applyBorder="1" applyAlignment="1">
      <alignment vertical="center"/>
    </xf>
    <xf numFmtId="164" fontId="2" fillId="0" borderId="24" xfId="0" applyFont="1" applyBorder="1" applyAlignment="1">
      <alignment vertical="center"/>
    </xf>
    <xf numFmtId="166" fontId="2" fillId="0" borderId="22" xfId="0" applyNumberFormat="1" applyFont="1" applyBorder="1" applyAlignment="1">
      <alignment vertical="center"/>
    </xf>
    <xf numFmtId="164" fontId="5" fillId="0" borderId="27" xfId="0" applyFont="1" applyBorder="1" applyAlignment="1">
      <alignment vertical="center"/>
    </xf>
    <xf numFmtId="166" fontId="2" fillId="0" borderId="27" xfId="0" applyNumberFormat="1" applyFont="1" applyBorder="1" applyAlignment="1">
      <alignment vertical="center"/>
    </xf>
    <xf numFmtId="166" fontId="2" fillId="0" borderId="28" xfId="0" applyNumberFormat="1" applyFont="1" applyBorder="1" applyAlignment="1">
      <alignment vertical="center"/>
    </xf>
    <xf numFmtId="165" fontId="2" fillId="0" borderId="29" xfId="0" applyNumberFormat="1" applyFont="1" applyBorder="1" applyAlignment="1">
      <alignment vertical="center"/>
    </xf>
    <xf numFmtId="165" fontId="2" fillId="0" borderId="27" xfId="0" applyNumberFormat="1" applyFont="1" applyBorder="1" applyAlignment="1">
      <alignment vertical="center"/>
    </xf>
    <xf numFmtId="165" fontId="2" fillId="0" borderId="30" xfId="0" applyNumberFormat="1" applyFont="1" applyBorder="1" applyAlignment="1">
      <alignment vertical="center"/>
    </xf>
    <xf numFmtId="165" fontId="2" fillId="0" borderId="31" xfId="0" applyNumberFormat="1" applyFont="1" applyBorder="1" applyAlignment="1">
      <alignment horizontal="center" vertical="center"/>
    </xf>
    <xf numFmtId="165" fontId="2" fillId="0" borderId="32" xfId="0" applyNumberFormat="1" applyFont="1" applyBorder="1" applyAlignment="1">
      <alignment horizontal="center" vertical="center"/>
    </xf>
    <xf numFmtId="165" fontId="2" fillId="0" borderId="33" xfId="0" applyNumberFormat="1" applyFont="1" applyBorder="1" applyAlignment="1">
      <alignment horizontal="center" vertical="center"/>
    </xf>
    <xf numFmtId="164" fontId="2" fillId="0" borderId="31" xfId="0" applyFont="1" applyBorder="1" applyAlignment="1">
      <alignment horizontal="center" vertical="center"/>
    </xf>
    <xf numFmtId="164" fontId="2" fillId="0" borderId="32" xfId="0" applyFont="1" applyBorder="1" applyAlignment="1">
      <alignment horizontal="center" vertical="center"/>
    </xf>
    <xf numFmtId="164" fontId="2" fillId="0" borderId="34" xfId="0" applyFont="1" applyBorder="1" applyAlignment="1">
      <alignment horizontal="center" vertical="center"/>
    </xf>
    <xf numFmtId="164" fontId="2" fillId="0" borderId="33" xfId="0" applyFont="1" applyBorder="1" applyAlignment="1">
      <alignment horizontal="center" vertical="center"/>
    </xf>
    <xf numFmtId="164" fontId="2" fillId="0" borderId="35" xfId="0" applyFont="1" applyBorder="1" applyAlignment="1">
      <alignment horizontal="center" vertical="center"/>
    </xf>
    <xf numFmtId="165" fontId="4" fillId="0" borderId="36" xfId="20" applyFont="1" applyBorder="1" applyAlignment="1" applyProtection="1">
      <alignment vertical="center"/>
      <protection/>
    </xf>
    <xf numFmtId="166" fontId="4" fillId="0" borderId="29" xfId="0" applyNumberFormat="1" applyFont="1" applyBorder="1" applyAlignment="1">
      <alignment vertical="center"/>
    </xf>
    <xf numFmtId="166" fontId="6" fillId="0" borderId="28" xfId="0" applyNumberFormat="1" applyFont="1" applyBorder="1" applyAlignment="1">
      <alignment vertical="center"/>
    </xf>
    <xf numFmtId="164" fontId="2" fillId="0" borderId="37" xfId="0" applyFont="1" applyBorder="1" applyAlignment="1">
      <alignment horizontal="center" vertical="center"/>
    </xf>
    <xf numFmtId="164" fontId="2" fillId="0" borderId="38" xfId="0" applyFont="1" applyBorder="1" applyAlignment="1">
      <alignment horizontal="center" vertical="center"/>
    </xf>
    <xf numFmtId="164" fontId="2" fillId="0" borderId="39" xfId="0" applyFont="1" applyBorder="1" applyAlignment="1">
      <alignment horizontal="center" vertical="center"/>
    </xf>
    <xf numFmtId="164" fontId="2" fillId="0" borderId="37" xfId="0" applyFont="1" applyBorder="1" applyAlignment="1">
      <alignment vertical="center"/>
    </xf>
    <xf numFmtId="164" fontId="2" fillId="0" borderId="39" xfId="0" applyFont="1" applyBorder="1" applyAlignment="1">
      <alignment vertical="center"/>
    </xf>
    <xf numFmtId="166" fontId="2" fillId="0" borderId="37" xfId="0" applyNumberFormat="1" applyFont="1" applyBorder="1" applyAlignment="1">
      <alignment vertical="center"/>
    </xf>
    <xf numFmtId="166" fontId="2" fillId="0" borderId="39" xfId="0" applyNumberFormat="1" applyFont="1" applyBorder="1" applyAlignment="1">
      <alignment vertical="center"/>
    </xf>
    <xf numFmtId="164" fontId="2" fillId="2" borderId="5" xfId="0" applyFont="1" applyFill="1" applyBorder="1" applyAlignment="1">
      <alignment horizontal="center" vertical="center"/>
    </xf>
    <xf numFmtId="166" fontId="4" fillId="2" borderId="40" xfId="0" applyNumberFormat="1" applyFont="1" applyFill="1" applyBorder="1" applyAlignment="1">
      <alignment vertical="center"/>
    </xf>
    <xf numFmtId="166" fontId="4" fillId="2" borderId="5" xfId="0" applyNumberFormat="1" applyFont="1" applyFill="1" applyBorder="1" applyAlignment="1">
      <alignment vertical="center"/>
    </xf>
    <xf numFmtId="166" fontId="2" fillId="2" borderId="5" xfId="0" applyNumberFormat="1" applyFont="1" applyFill="1" applyBorder="1" applyAlignment="1">
      <alignment vertical="center"/>
    </xf>
    <xf numFmtId="165" fontId="2" fillId="2" borderId="9" xfId="0" applyNumberFormat="1" applyFont="1" applyFill="1" applyBorder="1" applyAlignment="1">
      <alignment vertical="center"/>
    </xf>
    <xf numFmtId="165" fontId="2" fillId="2" borderId="10" xfId="0" applyNumberFormat="1" applyFont="1" applyFill="1" applyBorder="1" applyAlignment="1">
      <alignment vertical="center"/>
    </xf>
    <xf numFmtId="165" fontId="2" fillId="2" borderId="11" xfId="0" applyNumberFormat="1" applyFont="1" applyFill="1" applyBorder="1" applyAlignment="1">
      <alignment vertical="center"/>
    </xf>
    <xf numFmtId="165" fontId="2" fillId="2" borderId="3" xfId="0" applyNumberFormat="1" applyFont="1" applyFill="1" applyBorder="1" applyAlignment="1">
      <alignment vertical="center"/>
    </xf>
    <xf numFmtId="165" fontId="2" fillId="2" borderId="4" xfId="0" applyNumberFormat="1" applyFont="1" applyFill="1" applyBorder="1" applyAlignment="1">
      <alignment vertical="center"/>
    </xf>
    <xf numFmtId="166" fontId="2" fillId="2" borderId="9" xfId="0" applyNumberFormat="1" applyFont="1" applyFill="1" applyBorder="1" applyAlignment="1">
      <alignment vertical="center"/>
    </xf>
    <xf numFmtId="166" fontId="2" fillId="2" borderId="11" xfId="0" applyNumberFormat="1" applyFont="1" applyFill="1" applyBorder="1" applyAlignment="1">
      <alignment vertical="center"/>
    </xf>
  </cellXfs>
  <cellStyles count="7">
    <cellStyle name="Normal" xfId="0"/>
    <cellStyle name="Comma" xfId="15"/>
    <cellStyle name="Comma [0]" xfId="16"/>
    <cellStyle name="Currency" xfId="17"/>
    <cellStyle name="Currency [0]" xfId="18"/>
    <cellStyle name="Percent" xfId="19"/>
    <cellStyle name="Excel Built-in 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V13"/>
  <sheetViews>
    <sheetView showZeros="0" tabSelected="1" workbookViewId="0" topLeftCell="A1">
      <selection activeCell="A1" sqref="A1"/>
    </sheetView>
  </sheetViews>
  <sheetFormatPr defaultColWidth="9.00390625" defaultRowHeight="13.5"/>
  <cols>
    <col min="1" max="1" width="28.125" style="1" customWidth="1"/>
    <col min="2" max="2" width="14.125" style="1" customWidth="1"/>
    <col min="3" max="5" width="12.75390625" style="1" customWidth="1"/>
    <col min="6" max="6" width="11.625" style="1" customWidth="1"/>
    <col min="7" max="7" width="11.00390625" style="1" customWidth="1"/>
    <col min="8" max="8" width="11.125" style="1" customWidth="1"/>
    <col min="9" max="9" width="11.625" style="1" customWidth="1"/>
    <col min="10" max="10" width="8.125" style="1" customWidth="1"/>
    <col min="11" max="12" width="10.75390625" style="1" customWidth="1"/>
    <col min="13" max="16" width="15.75390625" style="1" customWidth="1"/>
    <col min="17" max="36" width="14.75390625" style="1" customWidth="1"/>
    <col min="37" max="38" width="10.75390625" style="1" customWidth="1"/>
    <col min="39" max="39" width="9.125" style="1" customWidth="1"/>
    <col min="40" max="61" width="12.75390625" style="1" customWidth="1"/>
    <col min="62" max="64" width="14.75390625" style="1" customWidth="1"/>
    <col min="65" max="65" width="10.75390625" style="1" customWidth="1"/>
    <col min="66" max="66" width="10.25390625" style="1" customWidth="1"/>
    <col min="67" max="69" width="10.125" style="1" customWidth="1"/>
    <col min="70" max="71" width="10.75390625" style="1" customWidth="1"/>
    <col min="72" max="72" width="9.875" style="1" customWidth="1"/>
    <col min="73" max="76" width="15.75390625" style="1" customWidth="1"/>
    <col min="77" max="16384" width="9.00390625" style="1" customWidth="1"/>
  </cols>
  <sheetData>
    <row r="1" spans="1:76" s="9" customFormat="1" ht="19.5" customHeight="1">
      <c r="A1" s="2" t="s">
        <v>0</v>
      </c>
      <c r="B1" s="3" t="s">
        <v>1</v>
      </c>
      <c r="C1" s="3" t="s">
        <v>2</v>
      </c>
      <c r="D1" s="3"/>
      <c r="E1" s="3"/>
      <c r="F1" s="3"/>
      <c r="G1" s="3"/>
      <c r="H1" s="3"/>
      <c r="I1" s="3"/>
      <c r="J1" s="4" t="s">
        <v>3</v>
      </c>
      <c r="K1" s="5" t="s">
        <v>4</v>
      </c>
      <c r="L1" s="5"/>
      <c r="M1" s="6" t="s">
        <v>5</v>
      </c>
      <c r="N1" s="6"/>
      <c r="O1" s="6"/>
      <c r="P1" s="6"/>
      <c r="Q1" s="6"/>
      <c r="R1" s="6"/>
      <c r="S1" s="6"/>
      <c r="T1" s="6"/>
      <c r="U1" s="6"/>
      <c r="V1" s="6"/>
      <c r="W1" s="6"/>
      <c r="X1" s="6"/>
      <c r="Y1" s="6"/>
      <c r="Z1" s="6"/>
      <c r="AA1" s="7" t="s">
        <v>6</v>
      </c>
      <c r="AB1" s="7"/>
      <c r="AC1" s="7"/>
      <c r="AD1" s="7"/>
      <c r="AE1" s="7"/>
      <c r="AF1" s="7"/>
      <c r="AG1" s="7"/>
      <c r="AH1" s="7"/>
      <c r="AI1" s="7"/>
      <c r="AJ1" s="7"/>
      <c r="AK1" s="7"/>
      <c r="AL1" s="7"/>
      <c r="AM1" s="7"/>
      <c r="AN1" s="7"/>
      <c r="AO1" s="7"/>
      <c r="AP1" s="7"/>
      <c r="AQ1" s="7"/>
      <c r="AR1" s="7"/>
      <c r="AS1" s="7"/>
      <c r="AT1" s="7"/>
      <c r="AU1" s="7"/>
      <c r="AV1" s="7"/>
      <c r="AW1" s="7"/>
      <c r="AX1" s="6" t="s">
        <v>7</v>
      </c>
      <c r="AY1" s="6"/>
      <c r="AZ1" s="6"/>
      <c r="BA1" s="6"/>
      <c r="BB1" s="6"/>
      <c r="BC1" s="6"/>
      <c r="BD1" s="6"/>
      <c r="BE1" s="6"/>
      <c r="BF1" s="6"/>
      <c r="BG1" s="6"/>
      <c r="BH1" s="6"/>
      <c r="BI1" s="6"/>
      <c r="BJ1" s="6"/>
      <c r="BK1" s="6"/>
      <c r="BL1" s="6"/>
      <c r="BM1" s="6"/>
      <c r="BN1" s="6"/>
      <c r="BO1" s="6"/>
      <c r="BP1" s="6"/>
      <c r="BQ1" s="6"/>
      <c r="BR1" s="6"/>
      <c r="BS1" s="6"/>
      <c r="BT1" s="6"/>
      <c r="BU1" s="8" t="s">
        <v>8</v>
      </c>
      <c r="BV1" s="8"/>
      <c r="BW1" s="8"/>
      <c r="BX1" s="8"/>
    </row>
    <row r="2" spans="1:256" ht="19.5" customHeight="1">
      <c r="A2" s="2"/>
      <c r="B2" s="3"/>
      <c r="C2" s="10" t="s">
        <v>9</v>
      </c>
      <c r="D2" s="10" t="s">
        <v>10</v>
      </c>
      <c r="E2" s="10"/>
      <c r="F2" s="10"/>
      <c r="G2" s="10" t="s">
        <v>11</v>
      </c>
      <c r="H2" s="10"/>
      <c r="I2" s="10"/>
      <c r="J2" s="4"/>
      <c r="K2" s="5"/>
      <c r="L2" s="5"/>
      <c r="M2" s="7" t="s">
        <v>12</v>
      </c>
      <c r="N2" s="7"/>
      <c r="O2" s="7"/>
      <c r="P2" s="7"/>
      <c r="Q2" s="5" t="s">
        <v>13</v>
      </c>
      <c r="R2" s="5"/>
      <c r="S2" s="5"/>
      <c r="T2" s="5"/>
      <c r="U2" s="5"/>
      <c r="V2" s="5"/>
      <c r="W2" s="5"/>
      <c r="X2" s="5"/>
      <c r="Y2" s="5"/>
      <c r="Z2" s="5"/>
      <c r="AA2" s="11" t="s">
        <v>14</v>
      </c>
      <c r="AB2" s="11"/>
      <c r="AC2" s="11"/>
      <c r="AD2" s="11"/>
      <c r="AE2" s="11"/>
      <c r="AF2" s="11"/>
      <c r="AG2" s="11"/>
      <c r="AH2" s="11"/>
      <c r="AI2" s="11"/>
      <c r="AJ2" s="11"/>
      <c r="AK2" s="7" t="s">
        <v>15</v>
      </c>
      <c r="AL2" s="7"/>
      <c r="AM2" s="7"/>
      <c r="AN2" s="7" t="s">
        <v>16</v>
      </c>
      <c r="AO2" s="7"/>
      <c r="AP2" s="7"/>
      <c r="AQ2" s="7"/>
      <c r="AR2" s="7"/>
      <c r="AS2" s="7"/>
      <c r="AT2" s="7"/>
      <c r="AU2" s="7"/>
      <c r="AV2" s="7"/>
      <c r="AW2" s="7"/>
      <c r="AX2" s="7" t="s">
        <v>17</v>
      </c>
      <c r="AY2" s="7"/>
      <c r="AZ2" s="7"/>
      <c r="BA2" s="7"/>
      <c r="BB2" s="7"/>
      <c r="BC2" s="7"/>
      <c r="BD2" s="12" t="s">
        <v>18</v>
      </c>
      <c r="BE2" s="12"/>
      <c r="BF2" s="12"/>
      <c r="BG2" s="12"/>
      <c r="BH2" s="12"/>
      <c r="BI2" s="12"/>
      <c r="BJ2" s="12" t="s">
        <v>19</v>
      </c>
      <c r="BK2" s="12"/>
      <c r="BL2" s="12"/>
      <c r="BM2" s="12" t="s">
        <v>20</v>
      </c>
      <c r="BN2" s="12"/>
      <c r="BO2" s="12"/>
      <c r="BP2" s="12"/>
      <c r="BQ2" s="12"/>
      <c r="BR2" s="12"/>
      <c r="BS2" s="12"/>
      <c r="BT2" s="12"/>
      <c r="BU2" s="13" t="s">
        <v>21</v>
      </c>
      <c r="BV2" s="13"/>
      <c r="BW2" s="7" t="s">
        <v>22</v>
      </c>
      <c r="BX2" s="7"/>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2"/>
      <c r="B3" s="3"/>
      <c r="C3" s="3"/>
      <c r="D3" s="14" t="s">
        <v>23</v>
      </c>
      <c r="E3" s="14" t="s">
        <v>24</v>
      </c>
      <c r="F3" s="10" t="s">
        <v>25</v>
      </c>
      <c r="G3" s="15" t="s">
        <v>23</v>
      </c>
      <c r="H3" s="15" t="s">
        <v>26</v>
      </c>
      <c r="I3" s="10" t="s">
        <v>25</v>
      </c>
      <c r="J3" s="4"/>
      <c r="K3" s="16" t="s">
        <v>27</v>
      </c>
      <c r="L3" s="12" t="s">
        <v>28</v>
      </c>
      <c r="M3" s="17" t="s">
        <v>29</v>
      </c>
      <c r="N3" s="18" t="s">
        <v>30</v>
      </c>
      <c r="O3" s="18" t="s">
        <v>31</v>
      </c>
      <c r="P3" s="19" t="s">
        <v>32</v>
      </c>
      <c r="Q3" s="18" t="s">
        <v>33</v>
      </c>
      <c r="R3" s="18" t="s">
        <v>34</v>
      </c>
      <c r="S3" s="18" t="s">
        <v>35</v>
      </c>
      <c r="T3" s="18" t="s">
        <v>36</v>
      </c>
      <c r="U3" s="18" t="s">
        <v>37</v>
      </c>
      <c r="V3" s="18" t="s">
        <v>38</v>
      </c>
      <c r="W3" s="18" t="s">
        <v>39</v>
      </c>
      <c r="X3" s="18" t="s">
        <v>40</v>
      </c>
      <c r="Y3" s="18" t="s">
        <v>41</v>
      </c>
      <c r="Z3" s="19" t="s">
        <v>32</v>
      </c>
      <c r="AA3" s="17" t="s">
        <v>42</v>
      </c>
      <c r="AB3" s="18" t="s">
        <v>43</v>
      </c>
      <c r="AC3" s="18" t="s">
        <v>44</v>
      </c>
      <c r="AD3" s="18" t="s">
        <v>45</v>
      </c>
      <c r="AE3" s="18" t="s">
        <v>46</v>
      </c>
      <c r="AF3" s="18" t="s">
        <v>47</v>
      </c>
      <c r="AG3" s="18" t="s">
        <v>48</v>
      </c>
      <c r="AH3" s="18" t="s">
        <v>49</v>
      </c>
      <c r="AI3" s="18" t="s">
        <v>50</v>
      </c>
      <c r="AJ3" s="19" t="s">
        <v>51</v>
      </c>
      <c r="AK3" s="17" t="s">
        <v>52</v>
      </c>
      <c r="AL3" s="18" t="s">
        <v>53</v>
      </c>
      <c r="AM3" s="19" t="s">
        <v>32</v>
      </c>
      <c r="AN3" s="17" t="s">
        <v>54</v>
      </c>
      <c r="AO3" s="18" t="s">
        <v>55</v>
      </c>
      <c r="AP3" s="20" t="s">
        <v>56</v>
      </c>
      <c r="AQ3" s="17" t="s">
        <v>57</v>
      </c>
      <c r="AR3" s="18" t="s">
        <v>58</v>
      </c>
      <c r="AS3" s="18" t="s">
        <v>59</v>
      </c>
      <c r="AT3" s="18" t="s">
        <v>60</v>
      </c>
      <c r="AU3" s="18" t="s">
        <v>61</v>
      </c>
      <c r="AV3" s="18" t="s">
        <v>62</v>
      </c>
      <c r="AW3" s="19" t="s">
        <v>32</v>
      </c>
      <c r="AX3" s="17" t="s">
        <v>63</v>
      </c>
      <c r="AY3" s="18" t="s">
        <v>64</v>
      </c>
      <c r="AZ3" s="18" t="s">
        <v>65</v>
      </c>
      <c r="BA3" s="18" t="s">
        <v>66</v>
      </c>
      <c r="BB3" s="18" t="s">
        <v>67</v>
      </c>
      <c r="BC3" s="19" t="s">
        <v>68</v>
      </c>
      <c r="BD3" s="17" t="s">
        <v>69</v>
      </c>
      <c r="BE3" s="18" t="s">
        <v>70</v>
      </c>
      <c r="BF3" s="18" t="s">
        <v>71</v>
      </c>
      <c r="BG3" s="18" t="s">
        <v>35</v>
      </c>
      <c r="BH3" s="18" t="s">
        <v>36</v>
      </c>
      <c r="BI3" s="19" t="s">
        <v>37</v>
      </c>
      <c r="BJ3" s="17" t="s">
        <v>72</v>
      </c>
      <c r="BK3" s="18" t="s">
        <v>73</v>
      </c>
      <c r="BL3" s="19" t="s">
        <v>74</v>
      </c>
      <c r="BM3" s="17" t="s">
        <v>75</v>
      </c>
      <c r="BN3" s="18" t="s">
        <v>76</v>
      </c>
      <c r="BO3" s="18" t="s">
        <v>77</v>
      </c>
      <c r="BP3" s="18" t="s">
        <v>78</v>
      </c>
      <c r="BQ3" s="18" t="s">
        <v>79</v>
      </c>
      <c r="BR3" s="18" t="s">
        <v>80</v>
      </c>
      <c r="BS3" s="18" t="s">
        <v>81</v>
      </c>
      <c r="BT3" s="19" t="s">
        <v>32</v>
      </c>
      <c r="BU3" s="21" t="s">
        <v>82</v>
      </c>
      <c r="BV3" s="22" t="s">
        <v>83</v>
      </c>
      <c r="BW3" s="21" t="s">
        <v>84</v>
      </c>
      <c r="BX3" s="22" t="s">
        <v>85</v>
      </c>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0" customHeight="1">
      <c r="A4" s="2"/>
      <c r="B4" s="3"/>
      <c r="C4" s="10"/>
      <c r="D4" s="14"/>
      <c r="E4" s="14"/>
      <c r="F4" s="10"/>
      <c r="G4" s="15"/>
      <c r="H4" s="15"/>
      <c r="I4" s="10"/>
      <c r="J4" s="4"/>
      <c r="K4" s="16"/>
      <c r="L4" s="12"/>
      <c r="M4" s="17"/>
      <c r="N4" s="18"/>
      <c r="O4" s="18"/>
      <c r="P4" s="19"/>
      <c r="Q4" s="18"/>
      <c r="R4" s="18"/>
      <c r="S4" s="18"/>
      <c r="T4" s="18"/>
      <c r="U4" s="18"/>
      <c r="V4" s="18"/>
      <c r="W4" s="18"/>
      <c r="X4" s="18"/>
      <c r="Y4" s="18"/>
      <c r="Z4" s="19"/>
      <c r="AA4" s="17"/>
      <c r="AB4" s="18"/>
      <c r="AC4" s="18"/>
      <c r="AD4" s="18"/>
      <c r="AE4" s="18"/>
      <c r="AF4" s="18"/>
      <c r="AG4" s="18"/>
      <c r="AH4" s="18"/>
      <c r="AI4" s="18"/>
      <c r="AJ4" s="19"/>
      <c r="AK4" s="17"/>
      <c r="AL4" s="18"/>
      <c r="AM4" s="19"/>
      <c r="AN4" s="17"/>
      <c r="AO4" s="18"/>
      <c r="AP4" s="20"/>
      <c r="AQ4" s="17"/>
      <c r="AR4" s="18"/>
      <c r="AS4" s="18"/>
      <c r="AT4" s="18"/>
      <c r="AU4" s="18"/>
      <c r="AV4" s="18"/>
      <c r="AW4" s="19"/>
      <c r="AX4" s="17"/>
      <c r="AY4" s="18"/>
      <c r="AZ4" s="18"/>
      <c r="BA4" s="18"/>
      <c r="BB4" s="18"/>
      <c r="BC4" s="19"/>
      <c r="BD4" s="17"/>
      <c r="BE4" s="18"/>
      <c r="BF4" s="18"/>
      <c r="BG4" s="18"/>
      <c r="BH4" s="18"/>
      <c r="BI4" s="19"/>
      <c r="BJ4" s="17"/>
      <c r="BK4" s="18"/>
      <c r="BL4" s="19"/>
      <c r="BM4" s="17"/>
      <c r="BN4" s="18"/>
      <c r="BO4" s="18"/>
      <c r="BP4" s="18"/>
      <c r="BQ4" s="18"/>
      <c r="BR4" s="18"/>
      <c r="BS4" s="18"/>
      <c r="BT4" s="19"/>
      <c r="BU4" s="21"/>
      <c r="BV4" s="22"/>
      <c r="BW4" s="21"/>
      <c r="BX4" s="22"/>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76" s="42" customFormat="1" ht="19.5" customHeight="1">
      <c r="A5" s="23" t="s">
        <v>86</v>
      </c>
      <c r="B5" s="24">
        <v>3051360</v>
      </c>
      <c r="C5" s="25">
        <f aca="true" t="shared" si="0" ref="C5:C12">SUM(D5:E5,G5:H5)</f>
        <v>113830</v>
      </c>
      <c r="D5" s="26">
        <v>113830</v>
      </c>
      <c r="E5" s="26"/>
      <c r="F5" s="27">
        <v>110155</v>
      </c>
      <c r="G5" s="26"/>
      <c r="H5" s="26"/>
      <c r="I5" s="28"/>
      <c r="J5" s="29">
        <f aca="true" t="shared" si="1" ref="J5:J12">SUM(K5,L5)</f>
        <v>35</v>
      </c>
      <c r="K5" s="30">
        <v>28</v>
      </c>
      <c r="L5" s="30">
        <v>7</v>
      </c>
      <c r="M5" s="31" t="s">
        <v>87</v>
      </c>
      <c r="N5" s="32"/>
      <c r="O5" s="32"/>
      <c r="P5" s="33"/>
      <c r="Q5" s="32"/>
      <c r="R5" s="32"/>
      <c r="S5" s="32"/>
      <c r="T5" s="32"/>
      <c r="U5" s="32"/>
      <c r="V5" s="32"/>
      <c r="W5" s="32"/>
      <c r="X5" s="32"/>
      <c r="Y5" s="32" t="s">
        <v>87</v>
      </c>
      <c r="Z5" s="33"/>
      <c r="AA5" s="31"/>
      <c r="AB5" s="32"/>
      <c r="AC5" s="32"/>
      <c r="AD5" s="32" t="s">
        <v>87</v>
      </c>
      <c r="AE5" s="32"/>
      <c r="AF5" s="32"/>
      <c r="AG5" s="32"/>
      <c r="AH5" s="34"/>
      <c r="AI5" s="34"/>
      <c r="AJ5" s="33"/>
      <c r="AK5" s="31" t="s">
        <v>87</v>
      </c>
      <c r="AL5" s="32" t="s">
        <v>87</v>
      </c>
      <c r="AM5" s="33"/>
      <c r="AN5" s="31"/>
      <c r="AO5" s="32"/>
      <c r="AP5" s="32" t="s">
        <v>87</v>
      </c>
      <c r="AQ5" s="32"/>
      <c r="AR5" s="32"/>
      <c r="AS5" s="32"/>
      <c r="AT5" s="32"/>
      <c r="AU5" s="32"/>
      <c r="AV5" s="32"/>
      <c r="AW5" s="33"/>
      <c r="AX5" s="31" t="s">
        <v>87</v>
      </c>
      <c r="AY5" s="32"/>
      <c r="AZ5" s="32" t="s">
        <v>87</v>
      </c>
      <c r="BA5" s="32"/>
      <c r="BB5" s="32"/>
      <c r="BC5" s="33"/>
      <c r="BD5" s="35"/>
      <c r="BE5" s="36"/>
      <c r="BF5" s="36"/>
      <c r="BG5" s="36"/>
      <c r="BH5" s="36"/>
      <c r="BI5" s="37"/>
      <c r="BJ5" s="35"/>
      <c r="BK5" s="38"/>
      <c r="BL5" s="37"/>
      <c r="BM5" s="35"/>
      <c r="BN5" s="36"/>
      <c r="BO5" s="36"/>
      <c r="BP5" s="36"/>
      <c r="BQ5" s="36"/>
      <c r="BR5" s="36"/>
      <c r="BS5" s="36" t="s">
        <v>87</v>
      </c>
      <c r="BT5" s="37"/>
      <c r="BU5" s="39"/>
      <c r="BV5" s="40"/>
      <c r="BW5" s="41">
        <v>110155</v>
      </c>
      <c r="BX5" s="40"/>
    </row>
    <row r="6" spans="1:256" ht="19.5" customHeight="1">
      <c r="A6" s="43" t="s">
        <v>88</v>
      </c>
      <c r="B6" s="44">
        <v>434203</v>
      </c>
      <c r="C6" s="45">
        <f t="shared" si="0"/>
        <v>22596</v>
      </c>
      <c r="D6" s="46">
        <v>19495</v>
      </c>
      <c r="E6" s="46">
        <v>3101</v>
      </c>
      <c r="F6" s="46"/>
      <c r="G6" s="46"/>
      <c r="H6" s="46"/>
      <c r="I6" s="46"/>
      <c r="J6" s="47">
        <f t="shared" si="1"/>
        <v>7</v>
      </c>
      <c r="K6" s="47">
        <v>7</v>
      </c>
      <c r="L6" s="47">
        <v>0</v>
      </c>
      <c r="M6" s="48" t="s">
        <v>87</v>
      </c>
      <c r="N6" s="49"/>
      <c r="O6" s="49"/>
      <c r="P6" s="50"/>
      <c r="Q6" s="49"/>
      <c r="R6" s="49"/>
      <c r="S6" s="49"/>
      <c r="T6" s="49"/>
      <c r="U6" s="49"/>
      <c r="V6" s="49"/>
      <c r="W6" s="49"/>
      <c r="X6" s="49"/>
      <c r="Y6" s="49" t="s">
        <v>87</v>
      </c>
      <c r="Z6" s="50"/>
      <c r="AA6" s="51"/>
      <c r="AB6" s="52"/>
      <c r="AC6" s="52"/>
      <c r="AD6" s="52" t="s">
        <v>87</v>
      </c>
      <c r="AE6" s="52"/>
      <c r="AF6" s="52"/>
      <c r="AG6" s="52"/>
      <c r="AH6" s="53"/>
      <c r="AI6" s="53"/>
      <c r="AJ6" s="54"/>
      <c r="AK6" s="51" t="s">
        <v>87</v>
      </c>
      <c r="AL6" s="52" t="s">
        <v>87</v>
      </c>
      <c r="AM6" s="54"/>
      <c r="AN6" s="51" t="s">
        <v>87</v>
      </c>
      <c r="AO6" s="52"/>
      <c r="AP6" s="52"/>
      <c r="AQ6" s="52"/>
      <c r="AR6" s="52"/>
      <c r="AS6" s="52"/>
      <c r="AT6" s="52"/>
      <c r="AU6" s="52"/>
      <c r="AV6" s="52"/>
      <c r="AW6" s="54"/>
      <c r="AX6" s="51" t="s">
        <v>87</v>
      </c>
      <c r="AY6" s="52"/>
      <c r="AZ6" s="52"/>
      <c r="BA6" s="52"/>
      <c r="BB6" s="52"/>
      <c r="BC6" s="54"/>
      <c r="BD6" s="51"/>
      <c r="BE6" s="52"/>
      <c r="BF6" s="52"/>
      <c r="BG6" s="52"/>
      <c r="BH6" s="52"/>
      <c r="BI6" s="54"/>
      <c r="BJ6" s="51"/>
      <c r="BK6" s="55"/>
      <c r="BL6" s="54"/>
      <c r="BM6" s="51"/>
      <c r="BN6" s="52"/>
      <c r="BO6" s="52"/>
      <c r="BP6" s="52"/>
      <c r="BQ6" s="52"/>
      <c r="BR6" s="52"/>
      <c r="BS6" s="52" t="s">
        <v>87</v>
      </c>
      <c r="BT6" s="54"/>
      <c r="BU6" s="56"/>
      <c r="BV6" s="57"/>
      <c r="BW6" s="58"/>
      <c r="BX6" s="57"/>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9.5" customHeight="1">
      <c r="A7" s="43" t="s">
        <v>89</v>
      </c>
      <c r="B7" s="44">
        <v>245454</v>
      </c>
      <c r="C7" s="45">
        <f t="shared" si="0"/>
        <v>28002</v>
      </c>
      <c r="D7" s="46"/>
      <c r="E7" s="46"/>
      <c r="F7" s="46"/>
      <c r="G7" s="46">
        <v>18431</v>
      </c>
      <c r="H7" s="46">
        <v>9571</v>
      </c>
      <c r="I7" s="46"/>
      <c r="J7" s="47">
        <f t="shared" si="1"/>
        <v>24</v>
      </c>
      <c r="K7" s="47">
        <v>24</v>
      </c>
      <c r="L7" s="47"/>
      <c r="M7" s="48" t="s">
        <v>87</v>
      </c>
      <c r="N7" s="49"/>
      <c r="O7" s="49"/>
      <c r="P7" s="50"/>
      <c r="Q7" s="49"/>
      <c r="R7" s="49"/>
      <c r="S7" s="49"/>
      <c r="T7" s="49"/>
      <c r="U7" s="49"/>
      <c r="V7" s="49"/>
      <c r="W7" s="49"/>
      <c r="X7" s="49"/>
      <c r="Y7" s="49" t="s">
        <v>87</v>
      </c>
      <c r="Z7" s="50"/>
      <c r="AA7" s="51" t="s">
        <v>87</v>
      </c>
      <c r="AB7" s="52"/>
      <c r="AC7" s="52" t="s">
        <v>87</v>
      </c>
      <c r="AD7" s="52" t="s">
        <v>87</v>
      </c>
      <c r="AE7" s="52"/>
      <c r="AF7" s="52"/>
      <c r="AG7" s="52"/>
      <c r="AH7" s="53"/>
      <c r="AI7" s="53"/>
      <c r="AJ7" s="54"/>
      <c r="AK7" s="51" t="s">
        <v>87</v>
      </c>
      <c r="AL7" s="52" t="s">
        <v>87</v>
      </c>
      <c r="AM7" s="54"/>
      <c r="AN7" s="51" t="s">
        <v>87</v>
      </c>
      <c r="AO7" s="52"/>
      <c r="AP7" s="52"/>
      <c r="AQ7" s="52"/>
      <c r="AR7" s="52"/>
      <c r="AS7" s="52"/>
      <c r="AT7" s="52"/>
      <c r="AU7" s="52"/>
      <c r="AV7" s="52"/>
      <c r="AW7" s="54"/>
      <c r="AX7" s="51"/>
      <c r="AY7" s="52"/>
      <c r="AZ7" s="52" t="s">
        <v>87</v>
      </c>
      <c r="BA7" s="52"/>
      <c r="BB7" s="52"/>
      <c r="BC7" s="54"/>
      <c r="BD7" s="51"/>
      <c r="BE7" s="52"/>
      <c r="BF7" s="52"/>
      <c r="BG7" s="52"/>
      <c r="BH7" s="53"/>
      <c r="BI7" s="54"/>
      <c r="BJ7" s="51"/>
      <c r="BK7" s="55"/>
      <c r="BL7" s="54"/>
      <c r="BM7" s="51"/>
      <c r="BN7" s="52" t="s">
        <v>87</v>
      </c>
      <c r="BO7" s="52"/>
      <c r="BP7" s="52"/>
      <c r="BQ7" s="52"/>
      <c r="BR7" s="52"/>
      <c r="BS7" s="52"/>
      <c r="BT7" s="54"/>
      <c r="BU7" s="56"/>
      <c r="BV7" s="57"/>
      <c r="BW7" s="58"/>
      <c r="BX7" s="5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43" t="s">
        <v>90</v>
      </c>
      <c r="B8" s="44">
        <v>169429</v>
      </c>
      <c r="C8" s="45">
        <f t="shared" si="0"/>
        <v>21062</v>
      </c>
      <c r="D8" s="46"/>
      <c r="E8" s="46"/>
      <c r="F8" s="46"/>
      <c r="G8" s="46">
        <v>11964</v>
      </c>
      <c r="H8" s="46">
        <v>9098</v>
      </c>
      <c r="I8" s="46"/>
      <c r="J8" s="47">
        <f t="shared" si="1"/>
        <v>13</v>
      </c>
      <c r="K8" s="47">
        <v>10</v>
      </c>
      <c r="L8" s="47">
        <v>3</v>
      </c>
      <c r="M8" s="48" t="s">
        <v>87</v>
      </c>
      <c r="N8" s="49"/>
      <c r="O8" s="49"/>
      <c r="P8" s="50"/>
      <c r="Q8" s="49"/>
      <c r="R8" s="49"/>
      <c r="S8" s="49"/>
      <c r="T8" s="49"/>
      <c r="U8" s="49"/>
      <c r="V8" s="49"/>
      <c r="W8" s="49"/>
      <c r="X8" s="49"/>
      <c r="Y8" s="49" t="s">
        <v>87</v>
      </c>
      <c r="Z8" s="50"/>
      <c r="AA8" s="51"/>
      <c r="AB8" s="52"/>
      <c r="AC8" s="52" t="s">
        <v>87</v>
      </c>
      <c r="AD8" s="52" t="s">
        <v>87</v>
      </c>
      <c r="AE8" s="52"/>
      <c r="AF8" s="52"/>
      <c r="AG8" s="52"/>
      <c r="AH8" s="53"/>
      <c r="AI8" s="53"/>
      <c r="AJ8" s="54"/>
      <c r="AK8" s="51" t="s">
        <v>87</v>
      </c>
      <c r="AL8" s="52" t="s">
        <v>87</v>
      </c>
      <c r="AM8" s="54"/>
      <c r="AN8" s="51" t="s">
        <v>87</v>
      </c>
      <c r="AO8" s="52"/>
      <c r="AP8" s="52"/>
      <c r="AQ8" s="52"/>
      <c r="AR8" s="52"/>
      <c r="AS8" s="52"/>
      <c r="AT8" s="52"/>
      <c r="AU8" s="52"/>
      <c r="AV8" s="52"/>
      <c r="AW8" s="54"/>
      <c r="AX8" s="51"/>
      <c r="AY8" s="52"/>
      <c r="AZ8" s="52" t="s">
        <v>87</v>
      </c>
      <c r="BA8" s="52"/>
      <c r="BB8" s="52"/>
      <c r="BC8" s="54"/>
      <c r="BD8" s="51"/>
      <c r="BE8" s="52"/>
      <c r="BF8" s="52"/>
      <c r="BG8" s="52"/>
      <c r="BH8" s="52"/>
      <c r="BI8" s="54"/>
      <c r="BJ8" s="51"/>
      <c r="BK8" s="55"/>
      <c r="BL8" s="54"/>
      <c r="BM8" s="51"/>
      <c r="BN8" s="52"/>
      <c r="BO8" s="52"/>
      <c r="BP8" s="52"/>
      <c r="BQ8" s="52"/>
      <c r="BR8" s="52"/>
      <c r="BS8" s="52" t="s">
        <v>87</v>
      </c>
      <c r="BT8" s="54"/>
      <c r="BU8" s="56"/>
      <c r="BV8" s="57"/>
      <c r="BW8" s="58"/>
      <c r="BX8" s="57"/>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43" t="s">
        <v>91</v>
      </c>
      <c r="B9" s="44">
        <v>329663</v>
      </c>
      <c r="C9" s="45">
        <f t="shared" si="0"/>
        <v>35833</v>
      </c>
      <c r="D9" s="46">
        <v>0</v>
      </c>
      <c r="E9" s="46"/>
      <c r="F9" s="46"/>
      <c r="G9" s="46">
        <v>35833</v>
      </c>
      <c r="H9" s="46"/>
      <c r="I9" s="46"/>
      <c r="J9" s="47">
        <f t="shared" si="1"/>
        <v>3</v>
      </c>
      <c r="K9" s="47">
        <v>3</v>
      </c>
      <c r="L9" s="47"/>
      <c r="M9" s="48"/>
      <c r="N9" s="49"/>
      <c r="O9" s="49" t="s">
        <v>87</v>
      </c>
      <c r="P9" s="50"/>
      <c r="Q9" s="49"/>
      <c r="R9" s="49"/>
      <c r="S9" s="49" t="s">
        <v>87</v>
      </c>
      <c r="T9" s="49"/>
      <c r="U9" s="49"/>
      <c r="V9" s="49"/>
      <c r="W9" s="49"/>
      <c r="X9" s="49"/>
      <c r="Y9" s="49"/>
      <c r="Z9" s="50"/>
      <c r="AA9" s="51"/>
      <c r="AB9" s="52"/>
      <c r="AC9" s="52"/>
      <c r="AD9" s="52" t="s">
        <v>87</v>
      </c>
      <c r="AE9" s="52"/>
      <c r="AF9" s="52"/>
      <c r="AG9" s="52"/>
      <c r="AH9" s="53"/>
      <c r="AI9" s="53"/>
      <c r="AJ9" s="54"/>
      <c r="AK9" s="51"/>
      <c r="AL9" s="52" t="s">
        <v>87</v>
      </c>
      <c r="AM9" s="54"/>
      <c r="AN9" s="51" t="s">
        <v>87</v>
      </c>
      <c r="AO9" s="52"/>
      <c r="AP9" s="52"/>
      <c r="AQ9" s="52"/>
      <c r="AR9" s="52"/>
      <c r="AS9" s="52"/>
      <c r="AT9" s="52"/>
      <c r="AU9" s="52"/>
      <c r="AV9" s="52"/>
      <c r="AW9" s="54"/>
      <c r="AX9" s="51"/>
      <c r="AY9" s="52"/>
      <c r="AZ9" s="52"/>
      <c r="BA9" s="52"/>
      <c r="BB9" s="52"/>
      <c r="BC9" s="54"/>
      <c r="BD9" s="51"/>
      <c r="BE9" s="52"/>
      <c r="BF9" s="52"/>
      <c r="BG9" s="52"/>
      <c r="BH9" s="52"/>
      <c r="BI9" s="54"/>
      <c r="BJ9" s="51"/>
      <c r="BK9" s="55"/>
      <c r="BL9" s="54"/>
      <c r="BM9" s="51"/>
      <c r="BN9" s="52"/>
      <c r="BO9" s="52"/>
      <c r="BP9" s="52"/>
      <c r="BQ9" s="52"/>
      <c r="BR9" s="52"/>
      <c r="BS9" s="52"/>
      <c r="BT9" s="54"/>
      <c r="BU9" s="56"/>
      <c r="BV9" s="57"/>
      <c r="BW9" s="58"/>
      <c r="BX9" s="57"/>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59" t="s">
        <v>92</v>
      </c>
      <c r="B10" s="44">
        <v>1095826</v>
      </c>
      <c r="C10" s="45">
        <f t="shared" si="0"/>
        <v>82141</v>
      </c>
      <c r="D10" s="60">
        <v>33746</v>
      </c>
      <c r="E10" s="60">
        <v>48395</v>
      </c>
      <c r="F10" s="60"/>
      <c r="G10" s="60"/>
      <c r="H10" s="60"/>
      <c r="I10" s="61"/>
      <c r="J10" s="62">
        <f t="shared" si="1"/>
        <v>10</v>
      </c>
      <c r="K10" s="63">
        <v>10</v>
      </c>
      <c r="L10" s="64"/>
      <c r="M10" s="65" t="s">
        <v>87</v>
      </c>
      <c r="N10" s="66"/>
      <c r="O10" s="66"/>
      <c r="P10" s="67"/>
      <c r="Q10" s="66"/>
      <c r="R10" s="66"/>
      <c r="S10" s="66"/>
      <c r="T10" s="66"/>
      <c r="U10" s="66"/>
      <c r="V10" s="66"/>
      <c r="W10" s="66"/>
      <c r="X10" s="66"/>
      <c r="Y10" s="66" t="s">
        <v>87</v>
      </c>
      <c r="Z10" s="67"/>
      <c r="AA10" s="68"/>
      <c r="AB10" s="69"/>
      <c r="AC10" s="69"/>
      <c r="AD10" s="69" t="s">
        <v>87</v>
      </c>
      <c r="AE10" s="69"/>
      <c r="AF10" s="69"/>
      <c r="AG10" s="69"/>
      <c r="AH10" s="70"/>
      <c r="AI10" s="70"/>
      <c r="AJ10" s="71"/>
      <c r="AK10" s="68" t="s">
        <v>87</v>
      </c>
      <c r="AL10" s="69" t="s">
        <v>87</v>
      </c>
      <c r="AM10" s="71"/>
      <c r="AN10" s="68" t="s">
        <v>87</v>
      </c>
      <c r="AO10" s="69"/>
      <c r="AP10" s="69"/>
      <c r="AQ10" s="69"/>
      <c r="AR10" s="69"/>
      <c r="AS10" s="69"/>
      <c r="AT10" s="69"/>
      <c r="AU10" s="69"/>
      <c r="AV10" s="69"/>
      <c r="AW10" s="71"/>
      <c r="AX10" s="51" t="s">
        <v>87</v>
      </c>
      <c r="AY10" s="52"/>
      <c r="AZ10" s="52"/>
      <c r="BA10" s="52"/>
      <c r="BB10" s="52"/>
      <c r="BC10" s="54"/>
      <c r="BD10" s="68"/>
      <c r="BE10" s="69"/>
      <c r="BF10" s="69"/>
      <c r="BG10" s="69"/>
      <c r="BH10" s="69"/>
      <c r="BI10" s="71"/>
      <c r="BJ10" s="68"/>
      <c r="BK10" s="72"/>
      <c r="BL10" s="71"/>
      <c r="BM10" s="51"/>
      <c r="BN10" s="52"/>
      <c r="BO10" s="52"/>
      <c r="BP10" s="52"/>
      <c r="BQ10" s="52"/>
      <c r="BR10" s="52"/>
      <c r="BS10" s="52" t="s">
        <v>87</v>
      </c>
      <c r="BT10" s="54"/>
      <c r="BU10" s="56"/>
      <c r="BV10" s="57"/>
      <c r="BW10" s="58"/>
      <c r="BX10" s="57"/>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59" t="s">
        <v>93</v>
      </c>
      <c r="B11" s="44">
        <v>817068</v>
      </c>
      <c r="C11" s="45">
        <f t="shared" si="0"/>
        <v>38908</v>
      </c>
      <c r="D11" s="60">
        <v>38908</v>
      </c>
      <c r="E11" s="60"/>
      <c r="F11" s="60"/>
      <c r="G11" s="60"/>
      <c r="H11" s="60"/>
      <c r="I11" s="46"/>
      <c r="J11" s="62">
        <f t="shared" si="1"/>
        <v>14</v>
      </c>
      <c r="K11" s="63">
        <v>14</v>
      </c>
      <c r="L11" s="64"/>
      <c r="M11" s="65" t="s">
        <v>87</v>
      </c>
      <c r="N11" s="66"/>
      <c r="O11" s="66"/>
      <c r="P11" s="67"/>
      <c r="Q11" s="66"/>
      <c r="R11" s="66"/>
      <c r="S11" s="66"/>
      <c r="T11" s="66"/>
      <c r="U11" s="66"/>
      <c r="V11" s="66"/>
      <c r="W11" s="66"/>
      <c r="X11" s="66"/>
      <c r="Y11" s="66" t="s">
        <v>87</v>
      </c>
      <c r="Z11" s="67"/>
      <c r="AA11" s="68"/>
      <c r="AB11" s="69"/>
      <c r="AC11" s="69"/>
      <c r="AD11" s="69" t="s">
        <v>87</v>
      </c>
      <c r="AE11" s="69"/>
      <c r="AF11" s="69"/>
      <c r="AG11" s="69"/>
      <c r="AH11" s="70"/>
      <c r="AI11" s="70"/>
      <c r="AJ11" s="71"/>
      <c r="AK11" s="68" t="s">
        <v>87</v>
      </c>
      <c r="AL11" s="69" t="s">
        <v>87</v>
      </c>
      <c r="AM11" s="71"/>
      <c r="AN11" s="68" t="s">
        <v>87</v>
      </c>
      <c r="AO11" s="69"/>
      <c r="AP11" s="69"/>
      <c r="AQ11" s="69"/>
      <c r="AR11" s="69"/>
      <c r="AS11" s="69"/>
      <c r="AT11" s="69"/>
      <c r="AU11" s="69"/>
      <c r="AV11" s="69"/>
      <c r="AW11" s="71"/>
      <c r="AX11" s="51" t="s">
        <v>87</v>
      </c>
      <c r="AY11" s="52"/>
      <c r="AZ11" s="52"/>
      <c r="BA11" s="52"/>
      <c r="BB11" s="52"/>
      <c r="BC11" s="54"/>
      <c r="BD11" s="68"/>
      <c r="BE11" s="69"/>
      <c r="BF11" s="69"/>
      <c r="BG11" s="69"/>
      <c r="BH11" s="69"/>
      <c r="BI11" s="71"/>
      <c r="BJ11" s="68"/>
      <c r="BK11" s="72"/>
      <c r="BL11" s="71"/>
      <c r="BM11" s="51"/>
      <c r="BN11" s="52"/>
      <c r="BO11" s="52"/>
      <c r="BP11" s="52"/>
      <c r="BQ11" s="52"/>
      <c r="BR11" s="52"/>
      <c r="BS11" s="52" t="s">
        <v>87</v>
      </c>
      <c r="BT11" s="54"/>
      <c r="BU11" s="56"/>
      <c r="BV11" s="57"/>
      <c r="BW11" s="58"/>
      <c r="BX11" s="57"/>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59" t="s">
        <v>94</v>
      </c>
      <c r="B12" s="73">
        <v>2651370</v>
      </c>
      <c r="C12" s="74">
        <f t="shared" si="0"/>
        <v>160943</v>
      </c>
      <c r="D12" s="60">
        <v>89395</v>
      </c>
      <c r="E12" s="60"/>
      <c r="F12" s="60">
        <v>23223</v>
      </c>
      <c r="G12" s="60">
        <v>39799</v>
      </c>
      <c r="H12" s="60">
        <v>31749</v>
      </c>
      <c r="I12" s="75">
        <v>10988</v>
      </c>
      <c r="J12" s="62">
        <f t="shared" si="1"/>
        <v>20</v>
      </c>
      <c r="K12" s="63">
        <v>18</v>
      </c>
      <c r="L12" s="64">
        <v>2</v>
      </c>
      <c r="M12" s="65" t="s">
        <v>87</v>
      </c>
      <c r="N12" s="66"/>
      <c r="O12" s="66"/>
      <c r="P12" s="67"/>
      <c r="Q12" s="66"/>
      <c r="R12" s="66"/>
      <c r="S12" s="66"/>
      <c r="T12" s="66"/>
      <c r="U12" s="66"/>
      <c r="V12" s="66"/>
      <c r="W12" s="66"/>
      <c r="X12" s="66"/>
      <c r="Y12" s="66" t="s">
        <v>87</v>
      </c>
      <c r="Z12" s="67"/>
      <c r="AA12" s="68"/>
      <c r="AB12" s="69" t="s">
        <v>87</v>
      </c>
      <c r="AC12" s="69"/>
      <c r="AD12" s="69"/>
      <c r="AE12" s="69"/>
      <c r="AF12" s="69"/>
      <c r="AG12" s="69"/>
      <c r="AH12" s="70"/>
      <c r="AI12" s="70"/>
      <c r="AJ12" s="71"/>
      <c r="AK12" s="68" t="s">
        <v>87</v>
      </c>
      <c r="AL12" s="69" t="s">
        <v>87</v>
      </c>
      <c r="AM12" s="71"/>
      <c r="AN12" s="68"/>
      <c r="AO12" s="69"/>
      <c r="AP12" s="69" t="s">
        <v>87</v>
      </c>
      <c r="AQ12" s="69"/>
      <c r="AR12" s="69"/>
      <c r="AS12" s="69"/>
      <c r="AT12" s="69"/>
      <c r="AU12" s="69"/>
      <c r="AV12" s="69"/>
      <c r="AW12" s="71"/>
      <c r="AX12" s="76" t="s">
        <v>87</v>
      </c>
      <c r="AY12" s="77" t="s">
        <v>87</v>
      </c>
      <c r="AZ12" s="77"/>
      <c r="BA12" s="77"/>
      <c r="BB12" s="77"/>
      <c r="BC12" s="78"/>
      <c r="BD12" s="68"/>
      <c r="BE12" s="69"/>
      <c r="BF12" s="69"/>
      <c r="BG12" s="69"/>
      <c r="BH12" s="69"/>
      <c r="BI12" s="71"/>
      <c r="BJ12" s="68"/>
      <c r="BK12" s="72"/>
      <c r="BL12" s="71"/>
      <c r="BM12" s="76"/>
      <c r="BN12" s="77"/>
      <c r="BO12" s="77"/>
      <c r="BP12" s="77"/>
      <c r="BQ12" s="77"/>
      <c r="BR12" s="77"/>
      <c r="BS12" s="77" t="s">
        <v>87</v>
      </c>
      <c r="BT12" s="78"/>
      <c r="BU12" s="79"/>
      <c r="BV12" s="80"/>
      <c r="BW12" s="81">
        <v>23223</v>
      </c>
      <c r="BX12" s="82">
        <v>10988</v>
      </c>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76" s="42" customFormat="1" ht="19.5" customHeight="1">
      <c r="A13" s="83"/>
      <c r="B13" s="84">
        <f>SUM(B5:B12)</f>
        <v>8794373</v>
      </c>
      <c r="C13" s="85">
        <f>SUM(C5:C12)</f>
        <v>503315</v>
      </c>
      <c r="D13" s="86">
        <f>SUM(D5:D12)</f>
        <v>295374</v>
      </c>
      <c r="E13" s="86">
        <f>SUM(E5:E12)</f>
        <v>51496</v>
      </c>
      <c r="F13" s="86">
        <f>SUM(F5:F12)</f>
        <v>133378</v>
      </c>
      <c r="G13" s="86">
        <f>SUM(G5:G12)</f>
        <v>106027</v>
      </c>
      <c r="H13" s="86">
        <f>SUM(H5:H12)</f>
        <v>50418</v>
      </c>
      <c r="I13" s="86">
        <f>SUM(I5:I12)</f>
        <v>10988</v>
      </c>
      <c r="J13" s="86">
        <f>SUM(J5:J12)</f>
        <v>126</v>
      </c>
      <c r="K13" s="86">
        <f>SUM(K5:K12)</f>
        <v>114</v>
      </c>
      <c r="L13" s="86">
        <f>SUM(L5:L12)</f>
        <v>12</v>
      </c>
      <c r="M13" s="87">
        <f>COUNTIF(M5:M12,"○")</f>
        <v>7</v>
      </c>
      <c r="N13" s="88">
        <f>COUNTIF(N5:N12,"○")</f>
        <v>0</v>
      </c>
      <c r="O13" s="88">
        <f>COUNTIF(O5:O12,"○")</f>
        <v>1</v>
      </c>
      <c r="P13" s="89">
        <f>COUNTIF(P5:P12,"○")</f>
        <v>0</v>
      </c>
      <c r="Q13" s="90">
        <f>COUNTIF(Q5:Q12,"○")</f>
        <v>0</v>
      </c>
      <c r="R13" s="88">
        <f>COUNTIF(R5:R12,"○")</f>
        <v>0</v>
      </c>
      <c r="S13" s="88">
        <f>COUNTIF(S5:S12,"○")</f>
        <v>1</v>
      </c>
      <c r="T13" s="88">
        <f>COUNTIF(T5:T12,"○")</f>
        <v>0</v>
      </c>
      <c r="U13" s="88">
        <f>COUNTIF(U5:U12,"○")</f>
        <v>0</v>
      </c>
      <c r="V13" s="88">
        <f>COUNTIF(V5:V12,"○")</f>
        <v>0</v>
      </c>
      <c r="W13" s="88">
        <f>COUNTIF(W5:W12,"○")</f>
        <v>0</v>
      </c>
      <c r="X13" s="88">
        <f>COUNTIF(X5:X12,"○")</f>
        <v>0</v>
      </c>
      <c r="Y13" s="88">
        <f>COUNTIF(Y5:Y12,"○")</f>
        <v>7</v>
      </c>
      <c r="Z13" s="89">
        <f>COUNTIF(Z5:Z12,"○")</f>
        <v>0</v>
      </c>
      <c r="AA13" s="87">
        <f>COUNTIF(AA5:AA12,"○")</f>
        <v>1</v>
      </c>
      <c r="AB13" s="88">
        <f>COUNTIF(AB5:AB12,"○")</f>
        <v>1</v>
      </c>
      <c r="AC13" s="88">
        <f>COUNTIF(AC5:AC12,"○")</f>
        <v>2</v>
      </c>
      <c r="AD13" s="88">
        <f>COUNTIF(AD5:AD12,"○")</f>
        <v>7</v>
      </c>
      <c r="AE13" s="88">
        <f>COUNTIF(AE5:AE12,"○")</f>
        <v>0</v>
      </c>
      <c r="AF13" s="88">
        <f>COUNTIF(AF5:AF12,"○")</f>
        <v>0</v>
      </c>
      <c r="AG13" s="88">
        <f>COUNTIF(AG5:AG12,"○")</f>
        <v>0</v>
      </c>
      <c r="AH13" s="88">
        <f>COUNTIF(AH5:AH12,"○")</f>
        <v>0</v>
      </c>
      <c r="AI13" s="88">
        <f>COUNTIF(AI5:AI12,"○")</f>
        <v>0</v>
      </c>
      <c r="AJ13" s="89">
        <f>COUNTIF(AJ5:AJ12,"○")</f>
        <v>0</v>
      </c>
      <c r="AK13" s="87">
        <f>COUNTIF(AK5:AK12,"○")</f>
        <v>7</v>
      </c>
      <c r="AL13" s="88">
        <f>COUNTIF(AL5:AL12,"○")</f>
        <v>8</v>
      </c>
      <c r="AM13" s="89">
        <f>COUNTIF(AM5:AM12,"○")</f>
        <v>0</v>
      </c>
      <c r="AN13" s="87">
        <f>COUNTIF(AN5:AN12,"○")</f>
        <v>6</v>
      </c>
      <c r="AO13" s="88">
        <f>COUNTIF(AO5:AO12,"○")</f>
        <v>0</v>
      </c>
      <c r="AP13" s="88">
        <f>COUNTIF(AP5:AP12,"○")</f>
        <v>2</v>
      </c>
      <c r="AQ13" s="88">
        <f>COUNTIF(AQ5:AQ12,"○")</f>
        <v>0</v>
      </c>
      <c r="AR13" s="88">
        <f>COUNTIF(AR5:AR12,"○")</f>
        <v>0</v>
      </c>
      <c r="AS13" s="88">
        <f>COUNTIF(AS5:AS12,"○")</f>
        <v>0</v>
      </c>
      <c r="AT13" s="88">
        <f>COUNTIF(AT5:AT12,"○")</f>
        <v>0</v>
      </c>
      <c r="AU13" s="88">
        <f>COUNTIF(AU5:AU12,"○")</f>
        <v>0</v>
      </c>
      <c r="AV13" s="88">
        <f>COUNTIF(AV5:AV12,"○")</f>
        <v>0</v>
      </c>
      <c r="AW13" s="89">
        <f>COUNTIF(AW5:AW12,"○")</f>
        <v>0</v>
      </c>
      <c r="AX13" s="87">
        <f>COUNTIF(AX5:AX12,"○")</f>
        <v>5</v>
      </c>
      <c r="AY13" s="88">
        <f>COUNTIF(AY5:AY12,"○")</f>
        <v>1</v>
      </c>
      <c r="AZ13" s="88">
        <f>COUNTIF(AZ5:AZ12,"○")</f>
        <v>3</v>
      </c>
      <c r="BA13" s="88">
        <f>COUNTIF(BA5:BA12,"○")</f>
        <v>0</v>
      </c>
      <c r="BB13" s="88">
        <f>COUNTIF(BB5:BB12,"○")</f>
        <v>0</v>
      </c>
      <c r="BC13" s="89">
        <f>COUNTIF(BC5:BC12,"○")</f>
        <v>0</v>
      </c>
      <c r="BD13" s="87">
        <f>COUNTIF(BD5:BD12,"○")</f>
        <v>0</v>
      </c>
      <c r="BE13" s="88">
        <f>COUNTIF(BE5:BE12,"○")</f>
        <v>0</v>
      </c>
      <c r="BF13" s="88">
        <f>COUNTIF(BF5:BF12,"○")</f>
        <v>0</v>
      </c>
      <c r="BG13" s="88">
        <f>COUNTIF(BG5:BG12,"○")</f>
        <v>0</v>
      </c>
      <c r="BH13" s="88">
        <f>COUNTIF(BH5:BH12,"○")</f>
        <v>0</v>
      </c>
      <c r="BI13" s="89">
        <f>COUNTIF(BI5:BI12,"○")</f>
        <v>0</v>
      </c>
      <c r="BJ13" s="90">
        <f>COUNTIF(BJ5:BJ12,"○")</f>
        <v>0</v>
      </c>
      <c r="BK13" s="88">
        <f>COUNTIF(BK5:BK12,"○")</f>
        <v>0</v>
      </c>
      <c r="BL13" s="89">
        <f>COUNTIF(BL5:BL12,"○")</f>
        <v>0</v>
      </c>
      <c r="BM13" s="87">
        <f>COUNTIF(BM5:BM12,"○")</f>
        <v>0</v>
      </c>
      <c r="BN13" s="88">
        <f>COUNTIF(BN5:BN12,"○")</f>
        <v>1</v>
      </c>
      <c r="BO13" s="88">
        <f>COUNTIF(BO5:BO12,"○")</f>
        <v>0</v>
      </c>
      <c r="BP13" s="88">
        <f>COUNTIF(BP5:BP12,"○")</f>
        <v>0</v>
      </c>
      <c r="BQ13" s="88">
        <f>COUNTIF(BQ5:BQ12,"○")</f>
        <v>0</v>
      </c>
      <c r="BR13" s="88">
        <f>COUNTIF(BR5:BR12,"○")</f>
        <v>0</v>
      </c>
      <c r="BS13" s="88">
        <f>COUNTIF(BS5:BS12,"○")</f>
        <v>6</v>
      </c>
      <c r="BT13" s="89">
        <f>COUNTIF(BT5:BT12,"○")</f>
        <v>0</v>
      </c>
      <c r="BU13" s="87">
        <f>COUNTIF(BU5:BU12,"○")</f>
        <v>0</v>
      </c>
      <c r="BV13" s="91">
        <f>COUNTIF(BV5:BV12,"○")</f>
        <v>0</v>
      </c>
      <c r="BW13" s="92">
        <f>SUM(BW5:BW12)</f>
        <v>133378</v>
      </c>
      <c r="BX13" s="93">
        <f>SUM(BX5:BX12)</f>
        <v>10988</v>
      </c>
    </row>
  </sheetData>
  <sheetProtection selectLockedCells="1" selectUnlockedCells="1"/>
  <mergeCells count="95">
    <mergeCell ref="A1:A4"/>
    <mergeCell ref="B1:B4"/>
    <mergeCell ref="C1:I1"/>
    <mergeCell ref="J1:J4"/>
    <mergeCell ref="K1:L2"/>
    <mergeCell ref="M1:Z1"/>
    <mergeCell ref="AA1:AW1"/>
    <mergeCell ref="AX1:BT1"/>
    <mergeCell ref="BU1:BX1"/>
    <mergeCell ref="C2:C4"/>
    <mergeCell ref="D2:F2"/>
    <mergeCell ref="G2:I2"/>
    <mergeCell ref="M2:P2"/>
    <mergeCell ref="Q2:Z2"/>
    <mergeCell ref="AA2:AJ2"/>
    <mergeCell ref="AK2:AM2"/>
    <mergeCell ref="AN2:AW2"/>
    <mergeCell ref="AX2:BC2"/>
    <mergeCell ref="BD2:BI2"/>
    <mergeCell ref="BJ2:BL2"/>
    <mergeCell ref="BM2:BT2"/>
    <mergeCell ref="BU2:BV2"/>
    <mergeCell ref="BW2:BX2"/>
    <mergeCell ref="D3:D4"/>
    <mergeCell ref="E3:E4"/>
    <mergeCell ref="F3:F4"/>
    <mergeCell ref="G3:G4"/>
    <mergeCell ref="H3:H4"/>
    <mergeCell ref="I3:I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K3:AK4"/>
    <mergeCell ref="AL3:AL4"/>
    <mergeCell ref="AM3:AM4"/>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H3:BH4"/>
    <mergeCell ref="BI3:BI4"/>
    <mergeCell ref="BJ3:BJ4"/>
    <mergeCell ref="BK3:BK4"/>
    <mergeCell ref="BL3:BL4"/>
    <mergeCell ref="BM3:BM4"/>
    <mergeCell ref="BN3:BN4"/>
    <mergeCell ref="BO3:BO4"/>
    <mergeCell ref="BP3:BP4"/>
    <mergeCell ref="BQ3:BQ4"/>
    <mergeCell ref="BR3:BR4"/>
    <mergeCell ref="BS3:BS4"/>
    <mergeCell ref="BT3:BT4"/>
    <mergeCell ref="BU3:BU4"/>
    <mergeCell ref="BV3:BV4"/>
    <mergeCell ref="BW3:BW4"/>
    <mergeCell ref="BX3:BX4"/>
  </mergeCells>
  <printOptions/>
  <pageMargins left="0.2361111111111111" right="0.2361111111111111"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dc:creator>
  <cp:keywords/>
  <dc:description/>
  <cp:lastModifiedBy>OGI19L272</cp:lastModifiedBy>
  <cp:lastPrinted>2020-10-23T01:49:35Z</cp:lastPrinted>
  <dcterms:created xsi:type="dcterms:W3CDTF">2005-12-07T05:34:13Z</dcterms:created>
  <dcterms:modified xsi:type="dcterms:W3CDTF">2020-10-23T01:55:20Z</dcterms:modified>
  <cp:category/>
  <cp:version/>
  <cp:contentType/>
  <cp:contentStatus/>
</cp:coreProperties>
</file>