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企画課\令和3年度\270 受託統計調査共通\03_過年度受託統計調査結果\04_2020年農林業センサス\市HP修正案\調査結果／公表用\"/>
    </mc:Choice>
  </mc:AlternateContent>
  <xr:revisionPtr revIDLastSave="0" documentId="13_ncr:1_{8EA43610-32E9-4E54-A957-496F43063CFC}" xr6:coauthVersionLast="36" xr6:coauthVersionMax="36" xr10:uidLastSave="{00000000-0000-0000-0000-000000000000}"/>
  <bookViews>
    <workbookView xWindow="32775" yWindow="32775" windowWidth="16395" windowHeight="8190" tabRatio="746" xr2:uid="{00000000-000D-0000-FFFF-FFFF00000000}"/>
  </bookViews>
  <sheets>
    <sheet name="経営耕地面積規模別経営体数" sheetId="1" r:id="rId1"/>
    <sheet name="令和2年（小城市詳細）" sheetId="5" r:id="rId2"/>
    <sheet name="平成27年（小城市詳細）" sheetId="4" r:id="rId3"/>
    <sheet name="平成22年（小城市詳細）" sheetId="3" r:id="rId4"/>
    <sheet name="平成17年（小城郡詳細）" sheetId="2" r:id="rId5"/>
  </sheets>
  <definedNames>
    <definedName name="a" localSheetId="4">'平成17年（小城郡詳細）'!$A$1:$R$20</definedName>
    <definedName name="aa" localSheetId="4">('平成17年（小城郡詳細）'!$A:$B,'平成17年（小城郡詳細）'!$1:$4)</definedName>
    <definedName name="aaa" localSheetId="3">'平成22年（小城市詳細）'!$A$1:$S$20</definedName>
    <definedName name="aaaa" localSheetId="3">('平成22年（小城市詳細）'!$A:$B,'平成22年（小城市詳細）'!$1:$4)</definedName>
    <definedName name="aaaaa" localSheetId="2">'平成27年（小城市詳細）'!$A$1:$S$20</definedName>
    <definedName name="aaaaa" localSheetId="1">'令和2年（小城市詳細）'!$A$1:$S$20</definedName>
    <definedName name="aaaaaa" localSheetId="2">('平成27年（小城市詳細）'!$A:$B,'平成27年（小城市詳細）'!$1:$4)</definedName>
    <definedName name="aaaaaa" localSheetId="1">('令和2年（小城市詳細）'!$A:$B,'令和2年（小城市詳細）'!$1:$4)</definedName>
    <definedName name="aaaaaaa" localSheetId="0">経営耕地面積規模別経営体数!$A$1:$R$21</definedName>
    <definedName name="_xlnm.Print_Area" localSheetId="4">'平成17年（小城郡詳細）'!$A$1:$R$20</definedName>
    <definedName name="_xlnm.Print_Area" localSheetId="3">'平成22年（小城市詳細）'!$A$1:$S$20</definedName>
    <definedName name="_xlnm.Print_Area" localSheetId="2">'平成27年（小城市詳細）'!$A$1:$S$20</definedName>
    <definedName name="_xlnm.Print_Area" localSheetId="1">'令和2年（小城市詳細）'!$A$1:$S$20</definedName>
    <definedName name="_xlnm.Print_Titles" localSheetId="4">('平成17年（小城郡詳細）'!$A:$B,'平成17年（小城郡詳細）'!$1:$4)</definedName>
    <definedName name="_xlnm.Print_Titles" localSheetId="3">('平成22年（小城市詳細）'!$A:$B,'平成22年（小城市詳細）'!$1:$4)</definedName>
    <definedName name="_xlnm.Print_Titles" localSheetId="2">('平成27年（小城市詳細）'!$A:$B,'平成27年（小城市詳細）'!$1:$4)</definedName>
    <definedName name="_xlnm.Print_Titles" localSheetId="1">('令和2年（小城市詳細）'!$A:$B,'令和2年（小城市詳細）'!$1:$4)</definedName>
  </definedNames>
  <calcPr calcId="191029"/>
</workbook>
</file>

<file path=xl/calcChain.xml><?xml version="1.0" encoding="utf-8"?>
<calcChain xmlns="http://schemas.openxmlformats.org/spreadsheetml/2006/main">
  <c r="C13" i="5" l="1"/>
  <c r="R13" i="5" l="1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0" i="2" l="1"/>
  <c r="D10" i="2"/>
  <c r="E10" i="2"/>
  <c r="F10" i="2"/>
  <c r="G10" i="2"/>
  <c r="H10" i="2"/>
  <c r="I10" i="2"/>
  <c r="J10" i="2"/>
  <c r="K10" i="2"/>
  <c r="L10" i="2"/>
  <c r="M10" i="2"/>
  <c r="N10" i="2"/>
  <c r="R10" i="2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</calcChain>
</file>

<file path=xl/sharedStrings.xml><?xml version="1.0" encoding="utf-8"?>
<sst xmlns="http://schemas.openxmlformats.org/spreadsheetml/2006/main" count="229" uniqueCount="74">
  <si>
    <t>・農業経営体</t>
  </si>
  <si>
    <t>　経営耕地面積規模別経営体数と経営耕地総面積</t>
  </si>
  <si>
    <t>（単位：経営体）</t>
  </si>
  <si>
    <t>調査年</t>
  </si>
  <si>
    <t>農業経営体</t>
  </si>
  <si>
    <r>
      <rPr>
        <sz val="11"/>
        <rFont val="DejaVu Sans"/>
        <family val="2"/>
      </rPr>
      <t xml:space="preserve">経営耕地
総 面 積
</t>
    </r>
    <r>
      <rPr>
        <sz val="11"/>
        <rFont val="ＭＳ ゴシック"/>
        <family val="3"/>
        <charset val="128"/>
      </rPr>
      <t>(ha)</t>
    </r>
  </si>
  <si>
    <r>
      <rPr>
        <sz val="11"/>
        <rFont val="ＭＳ ゴシック"/>
        <family val="3"/>
        <charset val="128"/>
      </rPr>
      <t xml:space="preserve">0.3ha
</t>
    </r>
    <r>
      <rPr>
        <sz val="11"/>
        <rFont val="DejaVu Sans"/>
        <family val="2"/>
      </rPr>
      <t>未 満</t>
    </r>
  </si>
  <si>
    <r>
      <rPr>
        <sz val="11"/>
        <rFont val="ＭＳ ゴシック"/>
        <family val="3"/>
        <charset val="128"/>
      </rPr>
      <t>0.3</t>
    </r>
    <r>
      <rPr>
        <sz val="11"/>
        <rFont val="DejaVu Sans"/>
        <family val="2"/>
      </rPr>
      <t xml:space="preserve">～
</t>
    </r>
    <r>
      <rPr>
        <sz val="11"/>
        <rFont val="ＭＳ ゴシック"/>
        <family val="3"/>
        <charset val="128"/>
      </rPr>
      <t>0.5</t>
    </r>
  </si>
  <si>
    <r>
      <rPr>
        <sz val="11"/>
        <rFont val="ＭＳ ゴシック"/>
        <family val="3"/>
        <charset val="128"/>
      </rPr>
      <t>0.5</t>
    </r>
    <r>
      <rPr>
        <sz val="11"/>
        <rFont val="DejaVu Sans"/>
        <family val="2"/>
      </rPr>
      <t xml:space="preserve">～
</t>
    </r>
    <r>
      <rPr>
        <sz val="11"/>
        <rFont val="ＭＳ ゴシック"/>
        <family val="3"/>
        <charset val="128"/>
      </rPr>
      <t>1.0</t>
    </r>
  </si>
  <si>
    <r>
      <rPr>
        <sz val="11"/>
        <rFont val="ＭＳ ゴシック"/>
        <family val="3"/>
        <charset val="128"/>
      </rPr>
      <t>1.0</t>
    </r>
    <r>
      <rPr>
        <sz val="11"/>
        <rFont val="DejaVu Sans"/>
        <family val="2"/>
      </rPr>
      <t xml:space="preserve">～
</t>
    </r>
    <r>
      <rPr>
        <sz val="11"/>
        <rFont val="ＭＳ ゴシック"/>
        <family val="3"/>
        <charset val="128"/>
      </rPr>
      <t>1.5</t>
    </r>
  </si>
  <si>
    <r>
      <rPr>
        <sz val="11"/>
        <rFont val="ＭＳ ゴシック"/>
        <family val="3"/>
        <charset val="128"/>
      </rPr>
      <t>1.5</t>
    </r>
    <r>
      <rPr>
        <sz val="11"/>
        <rFont val="DejaVu Sans"/>
        <family val="2"/>
      </rPr>
      <t xml:space="preserve">～
</t>
    </r>
    <r>
      <rPr>
        <sz val="11"/>
        <rFont val="ＭＳ ゴシック"/>
        <family val="3"/>
        <charset val="128"/>
      </rPr>
      <t>2.0</t>
    </r>
  </si>
  <si>
    <r>
      <rPr>
        <sz val="11"/>
        <rFont val="ＭＳ ゴシック"/>
        <family val="3"/>
        <charset val="128"/>
      </rPr>
      <t>2.0</t>
    </r>
    <r>
      <rPr>
        <sz val="11"/>
        <rFont val="DejaVu Sans"/>
        <family val="2"/>
      </rPr>
      <t xml:space="preserve">～
</t>
    </r>
    <r>
      <rPr>
        <sz val="11"/>
        <rFont val="ＭＳ ゴシック"/>
        <family val="3"/>
        <charset val="128"/>
      </rPr>
      <t>3.0</t>
    </r>
  </si>
  <si>
    <r>
      <rPr>
        <sz val="11"/>
        <rFont val="ＭＳ ゴシック"/>
        <family val="3"/>
        <charset val="128"/>
      </rPr>
      <t>3.0</t>
    </r>
    <r>
      <rPr>
        <sz val="11"/>
        <rFont val="DejaVu Sans"/>
        <family val="2"/>
      </rPr>
      <t xml:space="preserve">～
</t>
    </r>
    <r>
      <rPr>
        <sz val="11"/>
        <rFont val="ＭＳ ゴシック"/>
        <family val="3"/>
        <charset val="128"/>
      </rPr>
      <t>5.0</t>
    </r>
  </si>
  <si>
    <r>
      <rPr>
        <sz val="11"/>
        <rFont val="ＭＳ ゴシック"/>
        <family val="3"/>
        <charset val="128"/>
      </rPr>
      <t>5.0</t>
    </r>
    <r>
      <rPr>
        <sz val="11"/>
        <rFont val="DejaVu Sans"/>
        <family val="2"/>
      </rPr>
      <t xml:space="preserve">～
</t>
    </r>
    <r>
      <rPr>
        <sz val="11"/>
        <rFont val="ＭＳ ゴシック"/>
        <family val="3"/>
        <charset val="128"/>
      </rPr>
      <t>10.0</t>
    </r>
  </si>
  <si>
    <r>
      <rPr>
        <sz val="11"/>
        <rFont val="ＭＳ ゴシック"/>
        <family val="3"/>
        <charset val="128"/>
      </rPr>
      <t>10.0</t>
    </r>
    <r>
      <rPr>
        <sz val="11"/>
        <rFont val="DejaVu Sans"/>
        <family val="2"/>
      </rPr>
      <t xml:space="preserve">～
</t>
    </r>
    <r>
      <rPr>
        <sz val="11"/>
        <rFont val="ＭＳ ゴシック"/>
        <family val="3"/>
        <charset val="128"/>
      </rPr>
      <t>20.0</t>
    </r>
  </si>
  <si>
    <r>
      <rPr>
        <sz val="11"/>
        <rFont val="ＭＳ ゴシック"/>
        <family val="3"/>
        <charset val="128"/>
      </rPr>
      <t>20.0</t>
    </r>
    <r>
      <rPr>
        <sz val="11"/>
        <rFont val="DejaVu Sans"/>
        <family val="2"/>
      </rPr>
      <t xml:space="preserve">～
</t>
    </r>
    <r>
      <rPr>
        <sz val="11"/>
        <rFont val="ＭＳ ゴシック"/>
        <family val="3"/>
        <charset val="128"/>
      </rPr>
      <t>30.0</t>
    </r>
  </si>
  <si>
    <r>
      <rPr>
        <sz val="11"/>
        <rFont val="ＭＳ ゴシック"/>
        <family val="3"/>
        <charset val="128"/>
      </rPr>
      <t>30.0</t>
    </r>
    <r>
      <rPr>
        <sz val="11"/>
        <rFont val="DejaVu Sans"/>
        <family val="2"/>
      </rPr>
      <t xml:space="preserve">～
</t>
    </r>
    <r>
      <rPr>
        <sz val="11"/>
        <rFont val="ＭＳ ゴシック"/>
        <family val="3"/>
        <charset val="128"/>
      </rPr>
      <t>50.0</t>
    </r>
  </si>
  <si>
    <r>
      <rPr>
        <sz val="11"/>
        <rFont val="ＭＳ ゴシック"/>
        <family val="3"/>
        <charset val="128"/>
      </rPr>
      <t>50.0</t>
    </r>
    <r>
      <rPr>
        <sz val="11"/>
        <rFont val="DejaVu Sans"/>
        <family val="2"/>
      </rPr>
      <t xml:space="preserve">～
</t>
    </r>
    <r>
      <rPr>
        <sz val="11"/>
        <rFont val="ＭＳ ゴシック"/>
        <family val="3"/>
        <charset val="128"/>
      </rPr>
      <t>100.0</t>
    </r>
  </si>
  <si>
    <r>
      <rPr>
        <sz val="11"/>
        <rFont val="ＭＳ ゴシック"/>
        <family val="3"/>
        <charset val="128"/>
      </rPr>
      <t xml:space="preserve">100ha
</t>
    </r>
    <r>
      <rPr>
        <sz val="11"/>
        <rFont val="DejaVu Sans"/>
        <family val="2"/>
      </rPr>
      <t>以 上</t>
    </r>
  </si>
  <si>
    <t>佐賀県</t>
  </si>
  <si>
    <t>-</t>
  </si>
  <si>
    <t>小城市</t>
  </si>
  <si>
    <t>※各年２月１日現在</t>
  </si>
  <si>
    <t>※統計表中の「－」は調査は行ったが事実のないもの。</t>
  </si>
  <si>
    <r>
      <rPr>
        <sz val="11"/>
        <color indexed="8"/>
        <rFont val="DejaVu Sans"/>
        <family val="2"/>
      </rPr>
      <t>※「</t>
    </r>
    <r>
      <rPr>
        <sz val="11"/>
        <color indexed="8"/>
        <rFont val="ＭＳ ゴシック"/>
        <family val="3"/>
        <charset val="128"/>
      </rPr>
      <t>0.3ha</t>
    </r>
    <r>
      <rPr>
        <sz val="11"/>
        <color indexed="8"/>
        <rFont val="DejaVu Sans"/>
        <family val="2"/>
      </rPr>
      <t>未満」には「経営耕地なし」を含む。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</si>
  <si>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17</t>
    </r>
    <r>
      <rPr>
        <sz val="11"/>
        <rFont val="DejaVu Sans"/>
        <family val="2"/>
      </rPr>
      <t>年　農林業センサス</t>
    </r>
  </si>
  <si>
    <r>
      <rPr>
        <sz val="11"/>
        <rFont val="ＭＳ ゴシック"/>
        <family val="3"/>
        <charset val="128"/>
      </rPr>
      <t xml:space="preserve">0.3ha
</t>
    </r>
    <r>
      <rPr>
        <sz val="11"/>
        <rFont val="DejaVu Sans"/>
        <family val="2"/>
      </rPr>
      <t>未満</t>
    </r>
  </si>
  <si>
    <r>
      <rPr>
        <sz val="11"/>
        <rFont val="ＭＳ ゴシック"/>
        <family val="3"/>
        <charset val="128"/>
      </rPr>
      <t xml:space="preserve">0.3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0.5</t>
    </r>
  </si>
  <si>
    <r>
      <rPr>
        <sz val="11"/>
        <rFont val="ＭＳ ゴシック"/>
        <family val="3"/>
        <charset val="128"/>
      </rPr>
      <t xml:space="preserve">0.5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1.0</t>
    </r>
  </si>
  <si>
    <r>
      <rPr>
        <sz val="11"/>
        <rFont val="ＭＳ ゴシック"/>
        <family val="3"/>
        <charset val="128"/>
      </rPr>
      <t xml:space="preserve">1.0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1.5</t>
    </r>
  </si>
  <si>
    <r>
      <rPr>
        <sz val="11"/>
        <rFont val="ＭＳ ゴシック"/>
        <family val="3"/>
        <charset val="128"/>
      </rPr>
      <t xml:space="preserve">1.5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2.0</t>
    </r>
  </si>
  <si>
    <r>
      <rPr>
        <sz val="11"/>
        <rFont val="ＭＳ ゴシック"/>
        <family val="3"/>
        <charset val="128"/>
      </rPr>
      <t xml:space="preserve">2.0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3.0</t>
    </r>
  </si>
  <si>
    <r>
      <rPr>
        <sz val="11"/>
        <rFont val="ＭＳ ゴシック"/>
        <family val="3"/>
        <charset val="128"/>
      </rPr>
      <t xml:space="preserve">3.0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4.0</t>
    </r>
  </si>
  <si>
    <r>
      <rPr>
        <sz val="11"/>
        <rFont val="ＭＳ ゴシック"/>
        <family val="3"/>
        <charset val="128"/>
      </rPr>
      <t xml:space="preserve">4.0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5.0</t>
    </r>
  </si>
  <si>
    <r>
      <rPr>
        <sz val="11"/>
        <rFont val="ＭＳ ゴシック"/>
        <family val="3"/>
        <charset val="128"/>
      </rPr>
      <t xml:space="preserve">5.0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10.0</t>
    </r>
  </si>
  <si>
    <r>
      <rPr>
        <sz val="11"/>
        <rFont val="ＭＳ ゴシック"/>
        <family val="3"/>
        <charset val="128"/>
      </rPr>
      <t xml:space="preserve">10.0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20.0</t>
    </r>
  </si>
  <si>
    <r>
      <rPr>
        <sz val="11"/>
        <rFont val="ＭＳ ゴシック"/>
        <family val="3"/>
        <charset val="128"/>
      </rPr>
      <t xml:space="preserve">20.0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30.0</t>
    </r>
  </si>
  <si>
    <r>
      <rPr>
        <sz val="11"/>
        <rFont val="ＭＳ ゴシック"/>
        <family val="3"/>
        <charset val="128"/>
      </rPr>
      <t xml:space="preserve">30.0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50.0</t>
    </r>
  </si>
  <si>
    <r>
      <rPr>
        <sz val="11"/>
        <rFont val="ＭＳ ゴシック"/>
        <family val="3"/>
        <charset val="128"/>
      </rPr>
      <t xml:space="preserve">50.0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100.0</t>
    </r>
  </si>
  <si>
    <r>
      <rPr>
        <sz val="11"/>
        <rFont val="ＭＳ ゴシック"/>
        <family val="3"/>
        <charset val="128"/>
      </rPr>
      <t xml:space="preserve">100ha
</t>
    </r>
    <r>
      <rPr>
        <sz val="11"/>
        <rFont val="DejaVu Sans"/>
        <family val="2"/>
      </rPr>
      <t>以上</t>
    </r>
  </si>
  <si>
    <t>小城郡</t>
  </si>
  <si>
    <t>小城町</t>
  </si>
  <si>
    <t>三日月町</t>
  </si>
  <si>
    <t>牛津町</t>
  </si>
  <si>
    <t>　牛津町</t>
  </si>
  <si>
    <t>　砥川村２－１</t>
  </si>
  <si>
    <t>芦刈町</t>
  </si>
  <si>
    <t>※</t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</si>
  <si>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17</t>
    </r>
    <r>
      <rPr>
        <sz val="11"/>
        <rFont val="DejaVu Sans"/>
        <family val="2"/>
      </rPr>
      <t>年２月１日現在</t>
    </r>
  </si>
  <si>
    <t>統計表中の「－」は調査は行ったが事実のないもの。</t>
  </si>
  <si>
    <t>面積は単位未満を四捨五入しているため、計とその内訳の合計は一致しない場合がある。</t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</si>
  <si>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(e‐Stat)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2005</t>
    </r>
    <r>
      <rPr>
        <sz val="11"/>
        <rFont val="DejaVu Sans"/>
        <family val="2"/>
      </rPr>
      <t>年農林業センサス　都道府県別統計書　農林業経営体調査」を基に小城市作成。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</si>
  <si>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22</t>
    </r>
    <r>
      <rPr>
        <sz val="11"/>
        <rFont val="DejaVu Sans"/>
        <family val="2"/>
      </rPr>
      <t>年　農林業センサス</t>
    </r>
  </si>
  <si>
    <t>経営耕
地なし</t>
  </si>
  <si>
    <r>
      <rPr>
        <sz val="11"/>
        <rFont val="ＭＳ ゴシック"/>
        <family val="3"/>
        <charset val="128"/>
      </rPr>
      <t xml:space="preserve">3.0 </t>
    </r>
    <r>
      <rPr>
        <sz val="11"/>
        <rFont val="DejaVu Sans"/>
        <family val="2"/>
      </rPr>
      <t xml:space="preserve">～ </t>
    </r>
    <r>
      <rPr>
        <sz val="11"/>
        <rFont val="ＭＳ ゴシック"/>
        <family val="3"/>
        <charset val="128"/>
      </rPr>
      <t>5.0</t>
    </r>
  </si>
  <si>
    <r>
      <rPr>
        <sz val="11"/>
        <rFont val="ＭＳ ゴシック"/>
        <family val="3"/>
        <charset val="128"/>
      </rPr>
      <t>100.0
ha</t>
    </r>
    <r>
      <rPr>
        <sz val="11"/>
        <rFont val="DejaVu Sans"/>
        <family val="2"/>
      </rPr>
      <t>以上</t>
    </r>
  </si>
  <si>
    <t xml:space="preserve"> 牛津町</t>
  </si>
  <si>
    <t xml:space="preserve"> 砥川村２－１</t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</si>
  <si>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22</t>
    </r>
    <r>
      <rPr>
        <sz val="11"/>
        <rFont val="DejaVu Sans"/>
        <family val="2"/>
      </rPr>
      <t>年２月１日現在</t>
    </r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</si>
  <si>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(e-Stat)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2010</t>
    </r>
    <r>
      <rPr>
        <sz val="11"/>
        <rFont val="DejaVu Sans"/>
        <family val="2"/>
      </rPr>
      <t>年世界農林業センサス　都道府県別統計書　農林業経営体調査」を基に小城市作成。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</si>
  <si>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27</t>
    </r>
    <r>
      <rPr>
        <sz val="11"/>
        <rFont val="DejaVu Sans"/>
        <family val="2"/>
      </rPr>
      <t>年　農林業センサス</t>
    </r>
  </si>
  <si>
    <r>
      <rPr>
        <sz val="11"/>
        <rFont val="DejaVu Sans"/>
        <family val="2"/>
      </rPr>
      <t>平成</t>
    </r>
    <r>
      <rPr>
        <sz val="11"/>
        <rFont val="ＭＳ ゴシック"/>
        <family val="3"/>
        <charset val="128"/>
      </rPr>
      <t>27</t>
    </r>
    <r>
      <rPr>
        <sz val="11"/>
        <rFont val="DejaVu Sans"/>
        <family val="2"/>
      </rPr>
      <t>年２月１日現在</t>
    </r>
  </si>
  <si>
    <r>
      <rPr>
        <sz val="11"/>
        <color indexed="8"/>
        <rFont val="DejaVu Sans"/>
        <family val="2"/>
      </rPr>
      <t>統計表中の「</t>
    </r>
    <r>
      <rPr>
        <sz val="11"/>
        <color indexed="8"/>
        <rFont val="ＭＳ ゴシック"/>
        <family val="3"/>
        <charset val="128"/>
      </rPr>
      <t>-</t>
    </r>
    <r>
      <rPr>
        <sz val="11"/>
        <color indexed="8"/>
        <rFont val="DejaVu Sans"/>
        <family val="2"/>
      </rPr>
      <t>」は調査は行ったが事実のないもの。</t>
    </r>
  </si>
  <si>
    <r>
      <rPr>
        <sz val="11"/>
        <rFont val="DejaVu Sans"/>
        <family val="2"/>
      </rPr>
      <t>資料：政府統計の総合窓口</t>
    </r>
    <r>
      <rPr>
        <sz val="11"/>
        <rFont val="ＭＳ ゴシック"/>
        <family val="3"/>
        <charset val="128"/>
      </rPr>
      <t>(e-Stat)</t>
    </r>
    <r>
      <rPr>
        <sz val="11"/>
        <rFont val="DejaVu Sans"/>
        <family val="2"/>
      </rPr>
      <t>のホームページに掲載されている「</t>
    </r>
    <r>
      <rPr>
        <sz val="11"/>
        <rFont val="ＭＳ ゴシック"/>
        <family val="3"/>
        <charset val="128"/>
      </rPr>
      <t>2015</t>
    </r>
    <r>
      <rPr>
        <sz val="11"/>
        <rFont val="DejaVu Sans"/>
        <family val="2"/>
      </rPr>
      <t>年農林業センサス　都道府県別統計書　農林業経営体調査」を基に小城市作成。</t>
    </r>
  </si>
  <si>
    <r>
      <rPr>
        <sz val="11"/>
        <rFont val="DejaVu Sans"/>
        <family val="3"/>
      </rPr>
      <t>2005</t>
    </r>
    <r>
      <rPr>
        <sz val="11"/>
        <rFont val="ＭＳ ゴシック"/>
        <family val="3"/>
        <charset val="128"/>
      </rPr>
      <t>年（平成17年）</t>
    </r>
    <rPh sb="4" eb="5">
      <t>ネン</t>
    </rPh>
    <phoneticPr fontId="12"/>
  </si>
  <si>
    <r>
      <rPr>
        <sz val="11"/>
        <rFont val="DejaVu Sans"/>
        <family val="3"/>
      </rPr>
      <t>2010</t>
    </r>
    <r>
      <rPr>
        <sz val="11"/>
        <rFont val="ＭＳ ゴシック"/>
        <family val="3"/>
        <charset val="128"/>
      </rPr>
      <t>年（平成22年）</t>
    </r>
    <rPh sb="4" eb="5">
      <t>ネン</t>
    </rPh>
    <phoneticPr fontId="12"/>
  </si>
  <si>
    <r>
      <t>2015</t>
    </r>
    <r>
      <rPr>
        <sz val="11"/>
        <rFont val="ＭＳ ゴシック"/>
        <family val="3"/>
        <charset val="128"/>
      </rPr>
      <t>年（平成27年）</t>
    </r>
    <rPh sb="4" eb="5">
      <t>ネン</t>
    </rPh>
    <phoneticPr fontId="12"/>
  </si>
  <si>
    <r>
      <t>2020</t>
    </r>
    <r>
      <rPr>
        <sz val="11"/>
        <rFont val="ＭＳ ゴシック"/>
        <family val="3"/>
        <charset val="128"/>
      </rPr>
      <t>年（令和２年）</t>
    </r>
    <rPh sb="4" eb="5">
      <t>ネン</t>
    </rPh>
    <rPh sb="6" eb="8">
      <t>レイワ</t>
    </rPh>
    <phoneticPr fontId="12"/>
  </si>
  <si>
    <r>
      <rPr>
        <sz val="11"/>
        <color rgb="FF000000"/>
        <rFont val="ＭＳ ゴシック"/>
        <family val="3"/>
        <charset val="128"/>
      </rPr>
      <t>2005年（平成</t>
    </r>
    <r>
      <rPr>
        <sz val="11"/>
        <color indexed="8"/>
        <rFont val="ＭＳ ゴシック"/>
        <family val="3"/>
        <charset val="128"/>
      </rPr>
      <t>17年）</t>
    </r>
    <r>
      <rPr>
        <sz val="11"/>
        <color rgb="FF000000"/>
        <rFont val="ＭＳ ゴシック"/>
        <family val="3"/>
        <charset val="128"/>
      </rPr>
      <t>～2020年（令和２年）　農林業センサス</t>
    </r>
    <rPh sb="4" eb="5">
      <t>ネン</t>
    </rPh>
    <rPh sb="10" eb="11">
      <t>ネン</t>
    </rPh>
    <rPh sb="17" eb="18">
      <t>ネン</t>
    </rPh>
    <rPh sb="19" eb="21">
      <t>レイワ</t>
    </rPh>
    <phoneticPr fontId="12"/>
  </si>
  <si>
    <t>令和２年　農林業センサス</t>
    <rPh sb="0" eb="2">
      <t>レイワ</t>
    </rPh>
    <phoneticPr fontId="12"/>
  </si>
  <si>
    <t>令和２年２月１日現在</t>
    <rPh sb="0" eb="2">
      <t>レイワ</t>
    </rPh>
    <phoneticPr fontId="12"/>
  </si>
  <si>
    <r>
      <rPr>
        <sz val="11"/>
        <color rgb="FF000000"/>
        <rFont val="ＭＳ ゴシック"/>
        <family val="3"/>
        <charset val="128"/>
      </rPr>
      <t>資料：政府統計の総合窓口（</t>
    </r>
    <r>
      <rPr>
        <sz val="11"/>
        <color indexed="8"/>
        <rFont val="DejaVu Sans"/>
        <family val="2"/>
      </rPr>
      <t>e-Stat</t>
    </r>
    <r>
      <rPr>
        <sz val="11"/>
        <color rgb="FF000000"/>
        <rFont val="ＭＳ ゴシック"/>
        <family val="3"/>
        <charset val="128"/>
      </rPr>
      <t>）のホームページに掲載されている「</t>
    </r>
    <r>
      <rPr>
        <sz val="11"/>
        <color indexed="8"/>
        <rFont val="DejaVu Sans"/>
        <family val="2"/>
      </rPr>
      <t>2005</t>
    </r>
    <r>
      <rPr>
        <sz val="11"/>
        <color rgb="FF000000"/>
        <rFont val="ＭＳ ゴシック"/>
        <family val="3"/>
        <charset val="128"/>
      </rPr>
      <t>年農林業センサス、</t>
    </r>
    <r>
      <rPr>
        <sz val="11"/>
        <color indexed="8"/>
        <rFont val="DejaVu Sans"/>
        <family val="2"/>
      </rPr>
      <t>2010</t>
    </r>
    <r>
      <rPr>
        <sz val="11"/>
        <color rgb="FF000000"/>
        <rFont val="ＭＳ ゴシック"/>
        <family val="3"/>
        <charset val="128"/>
      </rPr>
      <t>年世界農林業センサス、</t>
    </r>
    <r>
      <rPr>
        <sz val="11"/>
        <color indexed="8"/>
        <rFont val="DejaVu Sans"/>
        <family val="2"/>
      </rPr>
      <t>2015</t>
    </r>
    <r>
      <rPr>
        <sz val="11"/>
        <color rgb="FF000000"/>
        <rFont val="ＭＳ ゴシック"/>
        <family val="3"/>
        <charset val="128"/>
      </rPr>
      <t>年農林業センサス　
　　　、</t>
    </r>
    <r>
      <rPr>
        <sz val="11"/>
        <color rgb="FF000000"/>
        <rFont val="DejaVu Sans"/>
        <family val="2"/>
      </rPr>
      <t>2020</t>
    </r>
    <r>
      <rPr>
        <sz val="11"/>
        <color rgb="FF000000"/>
        <rFont val="ＭＳ ゴシック"/>
        <family val="3"/>
        <charset val="128"/>
      </rPr>
      <t>年農林業センサス　各都道府県別統計書　農林業経営体調査」を基に小城市作成。</t>
    </r>
    <phoneticPr fontId="12"/>
  </si>
  <si>
    <r>
      <rPr>
        <sz val="11"/>
        <rFont val="ＭＳ ゴシック"/>
        <family val="3"/>
        <charset val="128"/>
      </rPr>
      <t>資料：政府統計の総合窓口</t>
    </r>
    <r>
      <rPr>
        <sz val="11"/>
        <rFont val="DejaVu Sans"/>
        <family val="2"/>
      </rPr>
      <t>(e-Stat)</t>
    </r>
    <r>
      <rPr>
        <sz val="11"/>
        <rFont val="ＭＳ ゴシック"/>
        <family val="3"/>
        <charset val="128"/>
      </rPr>
      <t>のホームページに掲載されている「2020年農林業センサス　都道府県別統計書　農林業経営体調査」を基に小城市作成。</t>
    </r>
    <phoneticPr fontId="12"/>
  </si>
  <si>
    <t>　経営耕地面積規模別経営体数と経営耕地総面積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</si>
</sst>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"/>
    <numFmt numFmtId="178" formatCode="#,##0_ "/>
  </numFmts>
  <fonts count="19"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DejaVu Sans"/>
      <family val="2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name val="DejaVu Sans"/>
      <family val="2"/>
    </font>
    <font>
      <sz val="10.5"/>
      <name val="ＭＳ ゴシック"/>
      <family val="3"/>
      <charset val="128"/>
    </font>
    <font>
      <sz val="10.5"/>
      <name val="DejaVu Sans"/>
      <family val="2"/>
    </font>
    <font>
      <b/>
      <sz val="11"/>
      <name val="DejaVu Sans"/>
      <family val="2"/>
    </font>
    <font>
      <b/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name val="DejaVu Sans"/>
      <family val="3"/>
    </font>
    <font>
      <sz val="9"/>
      <name val="ＭＳ ゴシック"/>
      <family val="3"/>
      <charset val="128"/>
    </font>
    <font>
      <sz val="11"/>
      <color indexed="8"/>
      <name val="DejaVu Sans"/>
    </font>
    <font>
      <sz val="11"/>
      <color rgb="FF000000"/>
      <name val="DejaVu Sans"/>
      <family val="2"/>
    </font>
    <font>
      <sz val="11"/>
      <name val="DejaVu Sans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76" fontId="11" fillId="0" borderId="0" applyBorder="0" applyProtection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vertical="center"/>
    </xf>
    <xf numFmtId="0" fontId="4" fillId="0" borderId="0" xfId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1" fillId="0" borderId="8" xfId="2" applyFont="1" applyBorder="1" applyAlignment="1" applyProtection="1">
      <alignment horizontal="right" vertical="center"/>
    </xf>
    <xf numFmtId="176" fontId="1" fillId="0" borderId="9" xfId="2" applyFont="1" applyBorder="1" applyAlignment="1" applyProtection="1">
      <alignment horizontal="right" vertical="center"/>
    </xf>
    <xf numFmtId="176" fontId="1" fillId="0" borderId="10" xfId="2" applyFont="1" applyBorder="1" applyAlignment="1" applyProtection="1">
      <alignment horizontal="right" vertical="center"/>
    </xf>
    <xf numFmtId="176" fontId="1" fillId="0" borderId="11" xfId="2" applyFont="1" applyBorder="1" applyAlignment="1" applyProtection="1">
      <alignment horizontal="right" vertical="center"/>
    </xf>
    <xf numFmtId="176" fontId="1" fillId="0" borderId="12" xfId="2" applyFont="1" applyBorder="1" applyAlignment="1" applyProtection="1">
      <alignment horizontal="right" vertical="center"/>
    </xf>
    <xf numFmtId="176" fontId="1" fillId="0" borderId="13" xfId="2" applyFont="1" applyBorder="1" applyAlignment="1" applyProtection="1">
      <alignment horizontal="right" vertical="center"/>
    </xf>
    <xf numFmtId="176" fontId="1" fillId="0" borderId="14" xfId="2" applyFont="1" applyBorder="1" applyAlignment="1" applyProtection="1">
      <alignment horizontal="right" vertical="center"/>
    </xf>
    <xf numFmtId="176" fontId="1" fillId="0" borderId="15" xfId="2" applyFont="1" applyBorder="1" applyAlignment="1" applyProtection="1">
      <alignment horizontal="right" vertical="center"/>
    </xf>
    <xf numFmtId="176" fontId="1" fillId="0" borderId="7" xfId="2" applyFont="1" applyBorder="1" applyAlignment="1" applyProtection="1">
      <alignment horizontal="right" vertical="center"/>
    </xf>
    <xf numFmtId="176" fontId="1" fillId="0" borderId="16" xfId="2" applyFont="1" applyBorder="1" applyAlignment="1" applyProtection="1">
      <alignment horizontal="right" vertical="center"/>
    </xf>
    <xf numFmtId="176" fontId="1" fillId="0" borderId="17" xfId="2" applyFont="1" applyBorder="1" applyAlignment="1" applyProtection="1">
      <alignment horizontal="right" vertical="center"/>
    </xf>
    <xf numFmtId="176" fontId="1" fillId="0" borderId="18" xfId="2" applyFont="1" applyBorder="1" applyAlignment="1" applyProtection="1">
      <alignment horizontal="right" vertical="center"/>
    </xf>
    <xf numFmtId="176" fontId="1" fillId="0" borderId="0" xfId="0" applyNumberFormat="1" applyFont="1"/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8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6" fontId="10" fillId="0" borderId="20" xfId="2" applyFont="1" applyBorder="1" applyAlignment="1" applyProtection="1">
      <alignment horizontal="right" vertical="center"/>
    </xf>
    <xf numFmtId="176" fontId="10" fillId="0" borderId="9" xfId="2" applyFont="1" applyBorder="1" applyAlignment="1" applyProtection="1">
      <alignment horizontal="right" vertical="center"/>
    </xf>
    <xf numFmtId="176" fontId="10" fillId="0" borderId="10" xfId="2" applyFont="1" applyBorder="1" applyAlignment="1" applyProtection="1">
      <alignment horizontal="right" vertical="center"/>
    </xf>
    <xf numFmtId="176" fontId="10" fillId="0" borderId="11" xfId="2" applyFont="1" applyBorder="1" applyAlignment="1" applyProtection="1">
      <alignment horizontal="right" vertical="center"/>
    </xf>
    <xf numFmtId="176" fontId="10" fillId="0" borderId="8" xfId="2" applyFont="1" applyBorder="1" applyAlignment="1" applyProtection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6" fontId="4" fillId="0" borderId="22" xfId="2" applyFont="1" applyBorder="1" applyAlignment="1" applyProtection="1">
      <alignment horizontal="right" vertical="center"/>
    </xf>
    <xf numFmtId="176" fontId="4" fillId="0" borderId="13" xfId="2" applyFont="1" applyBorder="1" applyAlignment="1" applyProtection="1">
      <alignment horizontal="right" vertical="center"/>
    </xf>
    <xf numFmtId="176" fontId="4" fillId="0" borderId="14" xfId="2" applyFont="1" applyBorder="1" applyAlignment="1" applyProtection="1">
      <alignment horizontal="right" vertical="center"/>
    </xf>
    <xf numFmtId="176" fontId="4" fillId="0" borderId="15" xfId="2" applyFont="1" applyBorder="1" applyAlignment="1" applyProtection="1">
      <alignment horizontal="right" vertical="center"/>
    </xf>
    <xf numFmtId="176" fontId="4" fillId="0" borderId="12" xfId="2" applyFont="1" applyBorder="1" applyAlignment="1" applyProtection="1">
      <alignment horizontal="right" vertical="center"/>
    </xf>
    <xf numFmtId="0" fontId="4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176" fontId="4" fillId="0" borderId="24" xfId="2" applyFont="1" applyBorder="1" applyAlignment="1" applyProtection="1">
      <alignment horizontal="right" vertical="center"/>
    </xf>
    <xf numFmtId="176" fontId="4" fillId="0" borderId="25" xfId="2" applyFont="1" applyBorder="1" applyAlignment="1" applyProtection="1">
      <alignment horizontal="right" vertical="center"/>
    </xf>
    <xf numFmtId="176" fontId="4" fillId="0" borderId="26" xfId="2" applyFont="1" applyBorder="1" applyAlignment="1" applyProtection="1">
      <alignment horizontal="right" vertical="center"/>
    </xf>
    <xf numFmtId="176" fontId="4" fillId="0" borderId="27" xfId="2" applyFont="1" applyBorder="1" applyAlignment="1" applyProtection="1">
      <alignment horizontal="right" vertical="center"/>
    </xf>
    <xf numFmtId="176" fontId="4" fillId="0" borderId="28" xfId="2" applyFont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178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distributed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1" fillId="0" borderId="3" xfId="2" applyFont="1" applyBorder="1" applyAlignment="1" applyProtection="1">
      <alignment horizontal="right" vertical="center"/>
    </xf>
    <xf numFmtId="176" fontId="1" fillId="0" borderId="32" xfId="2" applyFont="1" applyBorder="1" applyAlignment="1" applyProtection="1">
      <alignment horizontal="right" vertical="center"/>
    </xf>
    <xf numFmtId="176" fontId="1" fillId="0" borderId="33" xfId="2" applyFont="1" applyBorder="1" applyAlignment="1" applyProtection="1">
      <alignment horizontal="right" vertical="center"/>
    </xf>
    <xf numFmtId="176" fontId="1" fillId="0" borderId="34" xfId="2" applyFont="1" applyBorder="1" applyAlignment="1" applyProtection="1">
      <alignment horizontal="right" vertical="center"/>
    </xf>
    <xf numFmtId="176" fontId="1" fillId="0" borderId="28" xfId="2" applyFont="1" applyBorder="1" applyAlignment="1" applyProtection="1">
      <alignment horizontal="right" vertical="center"/>
    </xf>
    <xf numFmtId="176" fontId="1" fillId="0" borderId="25" xfId="2" applyFont="1" applyBorder="1" applyAlignment="1" applyProtection="1">
      <alignment horizontal="right" vertical="center"/>
    </xf>
    <xf numFmtId="176" fontId="1" fillId="0" borderId="26" xfId="2" applyFont="1" applyBorder="1" applyAlignment="1" applyProtection="1">
      <alignment horizontal="right" vertical="center"/>
    </xf>
    <xf numFmtId="176" fontId="1" fillId="0" borderId="27" xfId="2" applyFont="1" applyBorder="1" applyAlignment="1" applyProtection="1">
      <alignment horizontal="right" vertical="center"/>
    </xf>
    <xf numFmtId="176" fontId="1" fillId="0" borderId="35" xfId="2" applyFont="1" applyBorder="1" applyAlignment="1" applyProtection="1">
      <alignment horizontal="right" vertical="center"/>
    </xf>
    <xf numFmtId="176" fontId="1" fillId="0" borderId="36" xfId="2" applyFont="1" applyBorder="1" applyAlignment="1" applyProtection="1">
      <alignment horizontal="right" vertical="center"/>
    </xf>
    <xf numFmtId="176" fontId="1" fillId="0" borderId="37" xfId="2" applyFont="1" applyBorder="1" applyAlignment="1" applyProtection="1">
      <alignment horizontal="right" vertical="center"/>
    </xf>
    <xf numFmtId="176" fontId="1" fillId="0" borderId="38" xfId="2" applyFont="1" applyBorder="1" applyAlignment="1" applyProtection="1">
      <alignment horizontal="right" vertical="center"/>
    </xf>
    <xf numFmtId="0" fontId="14" fillId="0" borderId="8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40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0" fontId="14" fillId="0" borderId="42" xfId="1" applyFont="1" applyBorder="1" applyAlignment="1">
      <alignment horizontal="center" vertical="center"/>
    </xf>
    <xf numFmtId="178" fontId="15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49" fontId="4" fillId="0" borderId="29" xfId="0" applyNumberFormat="1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distributed" vertical="center" wrapText="1"/>
    </xf>
    <xf numFmtId="3" fontId="6" fillId="0" borderId="19" xfId="0" applyNumberFormat="1" applyFont="1" applyBorder="1" applyAlignment="1">
      <alignment horizontal="center" vertical="center" wrapText="1"/>
    </xf>
  </cellXfs>
  <cellStyles count="3">
    <cellStyle name="Excel Built-in Comma [0]" xfId="2" xr:uid="{00000000-0005-0000-0000-000000000000}"/>
    <cellStyle name="Excel Built-in Explanatory Text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<Relationship Id="rId5" Type="http://schemas.openxmlformats.org/officeDocument/2006/relationships/worksheet" Target="worksheets/sheet5.xml"/>
<Relationship Id="rId4" Type="http://schemas.openxmlformats.org/officeDocument/2006/relationships/worksheet" Target="worksheets/sheet4.xml"/>
<Relationship Id="rId9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zoomScaleNormal="100" workbookViewId="0">
      <selection activeCell="B22" sqref="B22"/>
    </sheetView>
  </sheetViews>
  <sheetFormatPr defaultColWidth="9" defaultRowHeight="13.5"/>
  <cols>
    <col min="1" max="1" width="7.375" style="1" customWidth="1"/>
    <col min="2" max="2" width="19.875" style="1" bestFit="1" customWidth="1"/>
    <col min="3" max="16" width="7.75" style="1" customWidth="1"/>
    <col min="17" max="16384" width="9" style="1"/>
  </cols>
  <sheetData>
    <row r="1" spans="1:18">
      <c r="A1" s="1" t="s">
        <v>68</v>
      </c>
      <c r="B1"/>
      <c r="C1"/>
      <c r="D1"/>
      <c r="E1"/>
      <c r="F1"/>
      <c r="G1"/>
      <c r="H1"/>
      <c r="I1"/>
      <c r="J1"/>
      <c r="K1"/>
      <c r="L1"/>
    </row>
    <row r="2" spans="1:18" ht="14.25">
      <c r="A2" s="2" t="s">
        <v>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4.25">
      <c r="A3" s="2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4.25">
      <c r="A4" s="3"/>
      <c r="B4" s="4"/>
      <c r="C4" s="5"/>
      <c r="D4" s="5"/>
      <c r="E4" s="5"/>
      <c r="F4" s="5"/>
      <c r="G4" s="5"/>
      <c r="H4" s="5"/>
      <c r="I4" s="5"/>
      <c r="J4" s="6"/>
      <c r="K4"/>
      <c r="L4"/>
      <c r="M4"/>
      <c r="N4"/>
      <c r="O4"/>
      <c r="P4"/>
      <c r="Q4" s="7" t="s">
        <v>2</v>
      </c>
      <c r="R4"/>
    </row>
    <row r="5" spans="1:18" ht="13.5" customHeight="1">
      <c r="A5" s="119"/>
      <c r="B5" s="120" t="s">
        <v>3</v>
      </c>
      <c r="C5" s="121" t="s">
        <v>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13" t="s">
        <v>5</v>
      </c>
      <c r="R5"/>
    </row>
    <row r="6" spans="1:18">
      <c r="A6" s="119"/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13"/>
      <c r="R6"/>
    </row>
    <row r="7" spans="1:18" ht="13.5" customHeight="1">
      <c r="A7" s="119"/>
      <c r="B7" s="120"/>
      <c r="C7" s="8"/>
      <c r="D7" s="114" t="s">
        <v>6</v>
      </c>
      <c r="E7" s="115" t="s">
        <v>7</v>
      </c>
      <c r="F7" s="115" t="s">
        <v>8</v>
      </c>
      <c r="G7" s="115" t="s">
        <v>9</v>
      </c>
      <c r="H7" s="115" t="s">
        <v>10</v>
      </c>
      <c r="I7" s="115" t="s">
        <v>11</v>
      </c>
      <c r="J7" s="115" t="s">
        <v>12</v>
      </c>
      <c r="K7" s="115" t="s">
        <v>13</v>
      </c>
      <c r="L7" s="115" t="s">
        <v>14</v>
      </c>
      <c r="M7" s="115" t="s">
        <v>15</v>
      </c>
      <c r="N7" s="115" t="s">
        <v>16</v>
      </c>
      <c r="O7" s="115" t="s">
        <v>17</v>
      </c>
      <c r="P7" s="116" t="s">
        <v>18</v>
      </c>
      <c r="Q7" s="113"/>
      <c r="R7"/>
    </row>
    <row r="8" spans="1:18">
      <c r="A8" s="119"/>
      <c r="B8" s="120"/>
      <c r="C8" s="8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3"/>
      <c r="R8"/>
    </row>
    <row r="9" spans="1:18">
      <c r="A9" s="119"/>
      <c r="B9" s="120"/>
      <c r="C9" s="9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3"/>
      <c r="R9"/>
    </row>
    <row r="10" spans="1:18" ht="14.25">
      <c r="A10" s="118" t="s">
        <v>19</v>
      </c>
      <c r="B10" s="101" t="s">
        <v>64</v>
      </c>
      <c r="C10" s="10">
        <v>32103</v>
      </c>
      <c r="D10" s="11">
        <v>1022</v>
      </c>
      <c r="E10" s="12">
        <v>4275</v>
      </c>
      <c r="F10" s="12">
        <v>9366</v>
      </c>
      <c r="G10" s="12">
        <v>6075</v>
      </c>
      <c r="H10" s="12">
        <v>4183</v>
      </c>
      <c r="I10" s="12">
        <v>4049</v>
      </c>
      <c r="J10" s="12">
        <v>2342</v>
      </c>
      <c r="K10" s="12">
        <v>688</v>
      </c>
      <c r="L10" s="12">
        <v>93</v>
      </c>
      <c r="M10" s="12">
        <v>6</v>
      </c>
      <c r="N10" s="12">
        <v>2</v>
      </c>
      <c r="O10" s="12">
        <v>2</v>
      </c>
      <c r="P10" s="13" t="s">
        <v>20</v>
      </c>
      <c r="Q10" s="10">
        <v>47379</v>
      </c>
      <c r="R10"/>
    </row>
    <row r="11" spans="1:18" ht="14.25">
      <c r="A11" s="118"/>
      <c r="B11" s="102" t="s">
        <v>65</v>
      </c>
      <c r="C11" s="14">
        <v>19789</v>
      </c>
      <c r="D11" s="15">
        <v>1719</v>
      </c>
      <c r="E11" s="16">
        <v>3393</v>
      </c>
      <c r="F11" s="16">
        <v>6017</v>
      </c>
      <c r="G11" s="16">
        <v>3222</v>
      </c>
      <c r="H11" s="16">
        <v>1781</v>
      </c>
      <c r="I11" s="16">
        <v>1512</v>
      </c>
      <c r="J11" s="16">
        <v>997</v>
      </c>
      <c r="K11" s="16">
        <v>528</v>
      </c>
      <c r="L11" s="16">
        <v>189</v>
      </c>
      <c r="M11" s="16">
        <v>149</v>
      </c>
      <c r="N11" s="16">
        <v>172</v>
      </c>
      <c r="O11" s="16">
        <v>86</v>
      </c>
      <c r="P11" s="17">
        <v>24</v>
      </c>
      <c r="Q11" s="14">
        <v>47071</v>
      </c>
      <c r="R11"/>
    </row>
    <row r="12" spans="1:18" ht="14.25">
      <c r="A12" s="118"/>
      <c r="B12" s="103" t="s">
        <v>66</v>
      </c>
      <c r="C12" s="89">
        <v>17020</v>
      </c>
      <c r="D12" s="90">
        <v>1407</v>
      </c>
      <c r="E12" s="91">
        <v>2726</v>
      </c>
      <c r="F12" s="91">
        <v>5101</v>
      </c>
      <c r="G12" s="91">
        <v>2711</v>
      </c>
      <c r="H12" s="91">
        <v>1485</v>
      </c>
      <c r="I12" s="91">
        <v>1360</v>
      </c>
      <c r="J12" s="91">
        <v>976</v>
      </c>
      <c r="K12" s="91">
        <v>576</v>
      </c>
      <c r="L12" s="91">
        <v>240</v>
      </c>
      <c r="M12" s="91">
        <v>166</v>
      </c>
      <c r="N12" s="91">
        <v>181</v>
      </c>
      <c r="O12" s="91">
        <v>69</v>
      </c>
      <c r="P12" s="92">
        <v>22</v>
      </c>
      <c r="Q12" s="89">
        <v>44308</v>
      </c>
      <c r="R12" s="22"/>
    </row>
    <row r="13" spans="1:18" ht="14.25">
      <c r="A13" s="118"/>
      <c r="B13" s="103" t="s">
        <v>67</v>
      </c>
      <c r="C13" s="93">
        <v>14330</v>
      </c>
      <c r="D13" s="94">
        <v>1131</v>
      </c>
      <c r="E13" s="95">
        <v>2218</v>
      </c>
      <c r="F13" s="95">
        <v>4135</v>
      </c>
      <c r="G13" s="95">
        <v>2150</v>
      </c>
      <c r="H13" s="95">
        <v>1269</v>
      </c>
      <c r="I13" s="95">
        <v>1169</v>
      </c>
      <c r="J13" s="95">
        <v>927</v>
      </c>
      <c r="K13" s="95">
        <v>640</v>
      </c>
      <c r="L13" s="95">
        <v>297</v>
      </c>
      <c r="M13" s="95">
        <v>165</v>
      </c>
      <c r="N13" s="95">
        <v>141</v>
      </c>
      <c r="O13" s="95">
        <v>62</v>
      </c>
      <c r="P13" s="96">
        <v>26</v>
      </c>
      <c r="Q13" s="93">
        <v>41836</v>
      </c>
      <c r="R13" s="22"/>
    </row>
    <row r="14" spans="1:18" ht="14.25">
      <c r="A14" s="118" t="s">
        <v>21</v>
      </c>
      <c r="B14" s="104" t="s">
        <v>64</v>
      </c>
      <c r="C14" s="10">
        <v>1859</v>
      </c>
      <c r="D14" s="11">
        <v>49</v>
      </c>
      <c r="E14" s="12">
        <v>172</v>
      </c>
      <c r="F14" s="12">
        <v>434</v>
      </c>
      <c r="G14" s="12">
        <v>335</v>
      </c>
      <c r="H14" s="12">
        <v>270</v>
      </c>
      <c r="I14" s="12">
        <v>327</v>
      </c>
      <c r="J14" s="12">
        <v>177</v>
      </c>
      <c r="K14" s="12">
        <v>80</v>
      </c>
      <c r="L14" s="12">
        <v>14</v>
      </c>
      <c r="M14" s="12">
        <v>1</v>
      </c>
      <c r="N14" s="12" t="s">
        <v>20</v>
      </c>
      <c r="O14" s="12" t="s">
        <v>20</v>
      </c>
      <c r="P14" s="13" t="s">
        <v>20</v>
      </c>
      <c r="Q14" s="10">
        <v>3418</v>
      </c>
      <c r="R14"/>
    </row>
    <row r="15" spans="1:18" ht="14.25">
      <c r="A15" s="118"/>
      <c r="B15" s="105" t="s">
        <v>65</v>
      </c>
      <c r="C15" s="14">
        <v>800</v>
      </c>
      <c r="D15" s="15">
        <v>132</v>
      </c>
      <c r="E15" s="16">
        <v>132</v>
      </c>
      <c r="F15" s="16">
        <v>193</v>
      </c>
      <c r="G15" s="16">
        <v>75</v>
      </c>
      <c r="H15" s="16">
        <v>53</v>
      </c>
      <c r="I15" s="16">
        <v>43</v>
      </c>
      <c r="J15" s="16">
        <v>43</v>
      </c>
      <c r="K15" s="16">
        <v>65</v>
      </c>
      <c r="L15" s="16">
        <v>28</v>
      </c>
      <c r="M15" s="16">
        <v>15</v>
      </c>
      <c r="N15" s="16">
        <v>11</v>
      </c>
      <c r="O15" s="16">
        <v>7</v>
      </c>
      <c r="P15" s="17">
        <v>3</v>
      </c>
      <c r="Q15" s="14">
        <v>3268</v>
      </c>
      <c r="R15"/>
    </row>
    <row r="16" spans="1:18" ht="14.25">
      <c r="A16" s="118"/>
      <c r="B16" s="106" t="s">
        <v>66</v>
      </c>
      <c r="C16" s="97">
        <v>628</v>
      </c>
      <c r="D16" s="98">
        <v>119</v>
      </c>
      <c r="E16" s="99">
        <v>82</v>
      </c>
      <c r="F16" s="99">
        <v>130</v>
      </c>
      <c r="G16" s="99">
        <v>74</v>
      </c>
      <c r="H16" s="99">
        <v>42</v>
      </c>
      <c r="I16" s="99">
        <v>22</v>
      </c>
      <c r="J16" s="99">
        <v>38</v>
      </c>
      <c r="K16" s="99">
        <v>51</v>
      </c>
      <c r="L16" s="99">
        <v>30</v>
      </c>
      <c r="M16" s="99">
        <v>17</v>
      </c>
      <c r="N16" s="99">
        <v>13</v>
      </c>
      <c r="O16" s="99">
        <v>6</v>
      </c>
      <c r="P16" s="100">
        <v>4</v>
      </c>
      <c r="Q16" s="97">
        <v>3188</v>
      </c>
      <c r="R16"/>
    </row>
    <row r="17" spans="1:18" ht="14.25">
      <c r="A17" s="118"/>
      <c r="B17" s="107" t="s">
        <v>67</v>
      </c>
      <c r="C17" s="18">
        <v>596</v>
      </c>
      <c r="D17" s="19">
        <v>61</v>
      </c>
      <c r="E17" s="20">
        <v>82</v>
      </c>
      <c r="F17" s="20">
        <v>115</v>
      </c>
      <c r="G17" s="20">
        <v>64</v>
      </c>
      <c r="H17" s="20">
        <v>45</v>
      </c>
      <c r="I17" s="20">
        <v>40</v>
      </c>
      <c r="J17" s="20">
        <v>41</v>
      </c>
      <c r="K17" s="20">
        <v>72</v>
      </c>
      <c r="L17" s="20">
        <v>35</v>
      </c>
      <c r="M17" s="20">
        <v>22</v>
      </c>
      <c r="N17" s="20">
        <v>11</v>
      </c>
      <c r="O17" s="20">
        <v>6</v>
      </c>
      <c r="P17" s="21">
        <v>2</v>
      </c>
      <c r="Q17" s="18">
        <v>3094</v>
      </c>
      <c r="R17"/>
    </row>
    <row r="18" spans="1:18" ht="14.25">
      <c r="A18" s="2" t="s">
        <v>22</v>
      </c>
      <c r="B18" s="23"/>
      <c r="C18" s="23"/>
      <c r="D18" s="23"/>
      <c r="E18" s="23"/>
      <c r="F18" s="23"/>
      <c r="G18" s="23"/>
      <c r="H18" s="23"/>
      <c r="I18" s="23"/>
      <c r="J18" s="23"/>
      <c r="K18"/>
      <c r="L18"/>
      <c r="M18"/>
      <c r="N18"/>
      <c r="O18"/>
      <c r="P18"/>
      <c r="Q18"/>
      <c r="R18"/>
    </row>
    <row r="19" spans="1:18" ht="14.25">
      <c r="A19" s="24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14.25">
      <c r="A20" s="25" t="s">
        <v>24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29.25" customHeight="1">
      <c r="A21" s="117" t="s">
        <v>71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</sheetData>
  <sheetProtection selectLockedCells="1" selectUnlockedCells="1"/>
  <mergeCells count="20">
    <mergeCell ref="A21:Q21"/>
    <mergeCell ref="A10:A13"/>
    <mergeCell ref="A14:A17"/>
    <mergeCell ref="J7:J9"/>
    <mergeCell ref="K7:K9"/>
    <mergeCell ref="L7:L9"/>
    <mergeCell ref="M7:M9"/>
    <mergeCell ref="N7:N9"/>
    <mergeCell ref="O7:O9"/>
    <mergeCell ref="A5:A9"/>
    <mergeCell ref="B5:B9"/>
    <mergeCell ref="C5:P6"/>
    <mergeCell ref="Q5:Q9"/>
    <mergeCell ref="D7:D9"/>
    <mergeCell ref="E7:E9"/>
    <mergeCell ref="F7:F9"/>
    <mergeCell ref="G7:G9"/>
    <mergeCell ref="H7:H9"/>
    <mergeCell ref="I7:I9"/>
    <mergeCell ref="P7:P9"/>
  </mergeCells>
  <phoneticPr fontId="12"/>
  <pageMargins left="0.31496062992125984" right="0" top="0.59055118110236227" bottom="0.74803149606299213" header="0.51181102362204722" footer="0.31496062992125984"/>
  <pageSetup paperSize="9" firstPageNumber="0" orientation="landscape" horizontalDpi="300" verticalDpi="30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80FB-2387-4E04-A3F7-ED933CBB3C81}">
  <dimension ref="A1:IV20"/>
  <sheetViews>
    <sheetView zoomScaleNormal="100" workbookViewId="0">
      <selection activeCell="G25" sqref="G25"/>
    </sheetView>
  </sheetViews>
  <sheetFormatPr defaultColWidth="14.5" defaultRowHeight="14.25"/>
  <cols>
    <col min="1" max="1" width="2.625" style="26" customWidth="1"/>
    <col min="2" max="2" width="15.875" style="26" customWidth="1"/>
    <col min="3" max="17" width="7.75" style="44" customWidth="1"/>
    <col min="18" max="18" width="9" style="70" customWidth="1"/>
    <col min="19" max="19" width="1.75" style="70" customWidth="1"/>
    <col min="20" max="16384" width="14.5" style="70"/>
  </cols>
  <sheetData>
    <row r="1" spans="1:256" s="108" customFormat="1" ht="13.5" customHeight="1">
      <c r="A1" s="26" t="s">
        <v>69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6" customFormat="1" ht="13.5" customHeight="1">
      <c r="A2" s="30" t="s">
        <v>0</v>
      </c>
      <c r="B2" s="71"/>
      <c r="C2" s="7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56" ht="13.5" customHeight="1">
      <c r="A3" s="112" t="s">
        <v>73</v>
      </c>
      <c r="B3" s="37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27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4"/>
      <c r="B4" s="34"/>
      <c r="C4" s="73"/>
      <c r="D4" s="73"/>
      <c r="E4" s="73"/>
      <c r="F4" s="73"/>
      <c r="G4" s="73"/>
      <c r="H4" s="73"/>
      <c r="I4" s="73"/>
      <c r="J4" s="6"/>
      <c r="K4" s="6"/>
      <c r="L4" s="73"/>
      <c r="M4" s="73"/>
      <c r="N4" s="73"/>
      <c r="O4" s="73"/>
      <c r="P4" s="73"/>
      <c r="Q4"/>
      <c r="R4" s="7" t="s">
        <v>2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 customHeight="1">
      <c r="A5" s="123"/>
      <c r="B5" s="123"/>
      <c r="C5" s="121" t="s">
        <v>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4" t="s">
        <v>5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123"/>
      <c r="B6" s="123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123"/>
      <c r="B7" s="123"/>
      <c r="C7" s="8"/>
      <c r="D7" s="125" t="s">
        <v>53</v>
      </c>
      <c r="E7" s="115" t="s">
        <v>26</v>
      </c>
      <c r="F7" s="115" t="s">
        <v>27</v>
      </c>
      <c r="G7" s="115" t="s">
        <v>28</v>
      </c>
      <c r="H7" s="115" t="s">
        <v>29</v>
      </c>
      <c r="I7" s="115" t="s">
        <v>30</v>
      </c>
      <c r="J7" s="115" t="s">
        <v>31</v>
      </c>
      <c r="K7" s="115" t="s">
        <v>54</v>
      </c>
      <c r="L7" s="115" t="s">
        <v>34</v>
      </c>
      <c r="M7" s="115" t="s">
        <v>35</v>
      </c>
      <c r="N7" s="115" t="s">
        <v>36</v>
      </c>
      <c r="O7" s="115" t="s">
        <v>37</v>
      </c>
      <c r="P7" s="115" t="s">
        <v>38</v>
      </c>
      <c r="Q7" s="116" t="s">
        <v>55</v>
      </c>
      <c r="R7" s="12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123"/>
      <c r="B8" s="123"/>
      <c r="C8" s="8"/>
      <c r="D8" s="12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2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123"/>
      <c r="B9" s="123"/>
      <c r="C9" s="9"/>
      <c r="D9" s="12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2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customHeight="1">
      <c r="A10" s="122" t="s">
        <v>21</v>
      </c>
      <c r="B10" s="122"/>
      <c r="C10" s="74">
        <v>596</v>
      </c>
      <c r="D10" s="75">
        <v>13</v>
      </c>
      <c r="E10" s="76">
        <v>48</v>
      </c>
      <c r="F10" s="76">
        <v>82</v>
      </c>
      <c r="G10" s="76">
        <v>115</v>
      </c>
      <c r="H10" s="76">
        <v>64</v>
      </c>
      <c r="I10" s="76">
        <v>45</v>
      </c>
      <c r="J10" s="76">
        <v>40</v>
      </c>
      <c r="K10" s="76">
        <v>41</v>
      </c>
      <c r="L10" s="76">
        <v>72</v>
      </c>
      <c r="M10" s="76">
        <v>35</v>
      </c>
      <c r="N10" s="76">
        <v>22</v>
      </c>
      <c r="O10" s="76">
        <v>11</v>
      </c>
      <c r="P10" s="76">
        <v>6</v>
      </c>
      <c r="Q10" s="77">
        <v>2</v>
      </c>
      <c r="R10" s="74">
        <v>3094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 customHeight="1">
      <c r="A11" s="54"/>
      <c r="B11" s="78" t="s">
        <v>41</v>
      </c>
      <c r="C11" s="79">
        <v>240</v>
      </c>
      <c r="D11" s="80">
        <v>4</v>
      </c>
      <c r="E11" s="81">
        <v>16</v>
      </c>
      <c r="F11" s="81">
        <v>32</v>
      </c>
      <c r="G11" s="81">
        <v>61</v>
      </c>
      <c r="H11" s="81">
        <v>40</v>
      </c>
      <c r="I11" s="81">
        <v>24</v>
      </c>
      <c r="J11" s="81">
        <v>23</v>
      </c>
      <c r="K11" s="81">
        <v>14</v>
      </c>
      <c r="L11" s="81">
        <v>15</v>
      </c>
      <c r="M11" s="81">
        <v>6</v>
      </c>
      <c r="N11" s="81">
        <v>5</v>
      </c>
      <c r="O11" s="81" t="s">
        <v>20</v>
      </c>
      <c r="P11" s="81" t="s">
        <v>20</v>
      </c>
      <c r="Q11" s="82" t="s">
        <v>20</v>
      </c>
      <c r="R11" s="79">
        <v>548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54"/>
      <c r="B12" s="78" t="s">
        <v>42</v>
      </c>
      <c r="C12" s="79">
        <v>125</v>
      </c>
      <c r="D12" s="80">
        <v>6</v>
      </c>
      <c r="E12" s="81">
        <v>15</v>
      </c>
      <c r="F12" s="81">
        <v>14</v>
      </c>
      <c r="G12" s="81">
        <v>22</v>
      </c>
      <c r="H12" s="81">
        <v>6</v>
      </c>
      <c r="I12" s="81">
        <v>6</v>
      </c>
      <c r="J12" s="81">
        <v>6</v>
      </c>
      <c r="K12" s="81">
        <v>9</v>
      </c>
      <c r="L12" s="81">
        <v>22</v>
      </c>
      <c r="M12" s="81">
        <v>5</v>
      </c>
      <c r="N12" s="81">
        <v>4</v>
      </c>
      <c r="O12" s="81">
        <v>5</v>
      </c>
      <c r="P12" s="81">
        <v>4</v>
      </c>
      <c r="Q12" s="82">
        <v>1</v>
      </c>
      <c r="R12" s="79">
        <v>1028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54"/>
      <c r="B13" s="78" t="s">
        <v>43</v>
      </c>
      <c r="C13" s="79">
        <f>SUM(C14:C15)</f>
        <v>88</v>
      </c>
      <c r="D13" s="80">
        <f t="shared" ref="D13:R13" si="0">SUM(D14:D15)</f>
        <v>3</v>
      </c>
      <c r="E13" s="81">
        <f t="shared" si="0"/>
        <v>10</v>
      </c>
      <c r="F13" s="81">
        <f t="shared" si="0"/>
        <v>19</v>
      </c>
      <c r="G13" s="81">
        <f t="shared" si="0"/>
        <v>21</v>
      </c>
      <c r="H13" s="81">
        <f t="shared" si="0"/>
        <v>6</v>
      </c>
      <c r="I13" s="81">
        <f t="shared" si="0"/>
        <v>4</v>
      </c>
      <c r="J13" s="81">
        <f t="shared" si="0"/>
        <v>2</v>
      </c>
      <c r="K13" s="81">
        <f t="shared" si="0"/>
        <v>2</v>
      </c>
      <c r="L13" s="81">
        <f t="shared" si="0"/>
        <v>8</v>
      </c>
      <c r="M13" s="81">
        <f t="shared" si="0"/>
        <v>5</v>
      </c>
      <c r="N13" s="81">
        <f t="shared" si="0"/>
        <v>4</v>
      </c>
      <c r="O13" s="81">
        <f t="shared" si="0"/>
        <v>2</v>
      </c>
      <c r="P13" s="81">
        <f t="shared" si="0"/>
        <v>1</v>
      </c>
      <c r="Q13" s="82">
        <f t="shared" si="0"/>
        <v>1</v>
      </c>
      <c r="R13" s="79">
        <f t="shared" si="0"/>
        <v>498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hidden="1" customHeight="1">
      <c r="A14" s="54"/>
      <c r="B14" s="78" t="s">
        <v>56</v>
      </c>
      <c r="C14" s="79">
        <v>37</v>
      </c>
      <c r="D14" s="80">
        <v>2</v>
      </c>
      <c r="E14" s="81">
        <v>3</v>
      </c>
      <c r="F14" s="81">
        <v>6</v>
      </c>
      <c r="G14" s="81">
        <v>6</v>
      </c>
      <c r="H14" s="81">
        <v>1</v>
      </c>
      <c r="I14" s="81">
        <v>1</v>
      </c>
      <c r="J14" s="81">
        <v>2</v>
      </c>
      <c r="K14" s="81">
        <v>1</v>
      </c>
      <c r="L14" s="81">
        <v>6</v>
      </c>
      <c r="M14" s="81">
        <v>3</v>
      </c>
      <c r="N14" s="81">
        <v>4</v>
      </c>
      <c r="O14" s="81">
        <v>1</v>
      </c>
      <c r="P14" s="81">
        <v>1</v>
      </c>
      <c r="Q14" s="82" t="s">
        <v>20</v>
      </c>
      <c r="R14" s="79">
        <v>290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 hidden="1" customHeight="1">
      <c r="A15" s="54"/>
      <c r="B15" s="78" t="s">
        <v>57</v>
      </c>
      <c r="C15" s="79">
        <v>51</v>
      </c>
      <c r="D15" s="80">
        <v>1</v>
      </c>
      <c r="E15" s="81">
        <v>7</v>
      </c>
      <c r="F15" s="81">
        <v>13</v>
      </c>
      <c r="G15" s="81">
        <v>15</v>
      </c>
      <c r="H15" s="81">
        <v>5</v>
      </c>
      <c r="I15" s="81">
        <v>3</v>
      </c>
      <c r="J15" s="81" t="s">
        <v>20</v>
      </c>
      <c r="K15" s="81">
        <v>1</v>
      </c>
      <c r="L15" s="81">
        <v>2</v>
      </c>
      <c r="M15" s="81">
        <v>2</v>
      </c>
      <c r="N15" s="81" t="s">
        <v>20</v>
      </c>
      <c r="O15" s="81">
        <v>1</v>
      </c>
      <c r="P15" s="81" t="s">
        <v>20</v>
      </c>
      <c r="Q15" s="82">
        <v>1</v>
      </c>
      <c r="R15" s="79">
        <v>208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 customHeight="1">
      <c r="A16" s="61"/>
      <c r="B16" s="83" t="s">
        <v>46</v>
      </c>
      <c r="C16" s="84">
        <v>143</v>
      </c>
      <c r="D16" s="85" t="s">
        <v>20</v>
      </c>
      <c r="E16" s="86">
        <v>7</v>
      </c>
      <c r="F16" s="86">
        <v>17</v>
      </c>
      <c r="G16" s="86">
        <v>11</v>
      </c>
      <c r="H16" s="86">
        <v>12</v>
      </c>
      <c r="I16" s="86">
        <v>11</v>
      </c>
      <c r="J16" s="86">
        <v>9</v>
      </c>
      <c r="K16" s="86">
        <v>16</v>
      </c>
      <c r="L16" s="86">
        <v>27</v>
      </c>
      <c r="M16" s="86">
        <v>19</v>
      </c>
      <c r="N16" s="86">
        <v>9</v>
      </c>
      <c r="O16" s="86">
        <v>4</v>
      </c>
      <c r="P16" s="86">
        <v>1</v>
      </c>
      <c r="Q16" s="87" t="s">
        <v>20</v>
      </c>
      <c r="R16" s="84">
        <v>1020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08" customFormat="1" ht="14.25" customHeight="1">
      <c r="A17" s="68" t="s">
        <v>47</v>
      </c>
      <c r="B17" s="26" t="s">
        <v>70</v>
      </c>
      <c r="C17"/>
      <c r="D17"/>
      <c r="E17"/>
      <c r="F17"/>
      <c r="G17"/>
      <c r="H17"/>
      <c r="I17"/>
      <c r="J17"/>
      <c r="K17"/>
      <c r="L17"/>
    </row>
    <row r="18" spans="1:256" ht="13.5" customHeight="1">
      <c r="A18" s="69" t="s">
        <v>47</v>
      </c>
      <c r="B18" s="24" t="s">
        <v>62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7" customFormat="1" ht="13.5" customHeight="1">
      <c r="A19" s="69" t="s">
        <v>47</v>
      </c>
      <c r="B19" s="24" t="s">
        <v>50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256" s="111" customFormat="1" ht="13.5" customHeight="1">
      <c r="A20" s="109" t="s">
        <v>72</v>
      </c>
      <c r="B20" s="110"/>
      <c r="C20" s="110"/>
      <c r="D20" s="110"/>
      <c r="E20" s="110"/>
      <c r="F20" s="110"/>
      <c r="G20" s="110"/>
      <c r="H20" s="110"/>
      <c r="I20" s="24"/>
      <c r="J20" s="24"/>
      <c r="K20" s="24"/>
    </row>
  </sheetData>
  <sheetProtection selectLockedCells="1" selectUnlockedCells="1"/>
  <mergeCells count="18">
    <mergeCell ref="R5:R9"/>
    <mergeCell ref="D7:D9"/>
    <mergeCell ref="E7:E9"/>
    <mergeCell ref="F7:F9"/>
    <mergeCell ref="G7:G9"/>
    <mergeCell ref="H7:H9"/>
    <mergeCell ref="I7:I9"/>
    <mergeCell ref="J7:J9"/>
    <mergeCell ref="Q7:Q9"/>
    <mergeCell ref="O7:O9"/>
    <mergeCell ref="P7:P9"/>
    <mergeCell ref="A10:B10"/>
    <mergeCell ref="K7:K9"/>
    <mergeCell ref="L7:L9"/>
    <mergeCell ref="M7:M9"/>
    <mergeCell ref="N7:N9"/>
    <mergeCell ref="A5:B9"/>
    <mergeCell ref="C5:Q6"/>
  </mergeCells>
  <phoneticPr fontId="12"/>
  <pageMargins left="0.31527777777777777" right="0.31527777777777777" top="0.59027777777777779" bottom="0.74861111111111112" header="0.51180555555555551" footer="0.31527777777777777"/>
  <pageSetup paperSize="9" firstPageNumber="0" orientation="landscape" horizontalDpi="300" verticalDpi="300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20"/>
  <sheetViews>
    <sheetView zoomScaleNormal="100" workbookViewId="0"/>
  </sheetViews>
  <sheetFormatPr defaultColWidth="14.5" defaultRowHeight="14.25"/>
  <cols>
    <col min="1" max="1" width="2.625" style="26" customWidth="1"/>
    <col min="2" max="2" width="15.875" style="26" customWidth="1"/>
    <col min="3" max="17" width="7.75" style="44" customWidth="1"/>
    <col min="18" max="18" width="9" style="70" customWidth="1"/>
    <col min="19" max="19" width="1.75" style="70" customWidth="1"/>
    <col min="20" max="16384" width="14.5" style="70"/>
  </cols>
  <sheetData>
    <row r="1" spans="1:256" ht="13.5" customHeight="1">
      <c r="A1" s="28" t="s">
        <v>60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6" customFormat="1" ht="13.5" customHeight="1">
      <c r="A2" s="30" t="s">
        <v>0</v>
      </c>
      <c r="B2" s="71"/>
      <c r="C2" s="7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56" ht="13.5" customHeight="1">
      <c r="A3" s="36" t="s">
        <v>1</v>
      </c>
      <c r="B3" s="37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27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4"/>
      <c r="B4" s="34"/>
      <c r="C4" s="73"/>
      <c r="D4" s="73"/>
      <c r="E4" s="73"/>
      <c r="F4" s="73"/>
      <c r="G4" s="73"/>
      <c r="H4" s="73"/>
      <c r="I4" s="73"/>
      <c r="J4" s="6"/>
      <c r="K4" s="6"/>
      <c r="L4" s="73"/>
      <c r="M4" s="73"/>
      <c r="N4" s="73"/>
      <c r="O4" s="73"/>
      <c r="P4" s="73"/>
      <c r="Q4"/>
      <c r="R4" s="7" t="s">
        <v>2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 customHeight="1">
      <c r="A5" s="123"/>
      <c r="B5" s="123"/>
      <c r="C5" s="121" t="s">
        <v>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4" t="s">
        <v>5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123"/>
      <c r="B6" s="123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123"/>
      <c r="B7" s="123"/>
      <c r="C7" s="8"/>
      <c r="D7" s="125" t="s">
        <v>53</v>
      </c>
      <c r="E7" s="115" t="s">
        <v>26</v>
      </c>
      <c r="F7" s="115" t="s">
        <v>27</v>
      </c>
      <c r="G7" s="115" t="s">
        <v>28</v>
      </c>
      <c r="H7" s="115" t="s">
        <v>29</v>
      </c>
      <c r="I7" s="115" t="s">
        <v>30</v>
      </c>
      <c r="J7" s="115" t="s">
        <v>31</v>
      </c>
      <c r="K7" s="115" t="s">
        <v>54</v>
      </c>
      <c r="L7" s="115" t="s">
        <v>34</v>
      </c>
      <c r="M7" s="115" t="s">
        <v>35</v>
      </c>
      <c r="N7" s="115" t="s">
        <v>36</v>
      </c>
      <c r="O7" s="115" t="s">
        <v>37</v>
      </c>
      <c r="P7" s="115" t="s">
        <v>38</v>
      </c>
      <c r="Q7" s="116" t="s">
        <v>55</v>
      </c>
      <c r="R7" s="12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123"/>
      <c r="B8" s="123"/>
      <c r="C8" s="8"/>
      <c r="D8" s="12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2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123"/>
      <c r="B9" s="123"/>
      <c r="C9" s="9"/>
      <c r="D9" s="12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2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customHeight="1">
      <c r="A10" s="122" t="s">
        <v>21</v>
      </c>
      <c r="B10" s="122"/>
      <c r="C10" s="74">
        <v>628</v>
      </c>
      <c r="D10" s="75">
        <v>58</v>
      </c>
      <c r="E10" s="76">
        <v>61</v>
      </c>
      <c r="F10" s="76">
        <v>82</v>
      </c>
      <c r="G10" s="76">
        <v>130</v>
      </c>
      <c r="H10" s="76">
        <v>74</v>
      </c>
      <c r="I10" s="76">
        <v>42</v>
      </c>
      <c r="J10" s="76">
        <v>22</v>
      </c>
      <c r="K10" s="76">
        <v>38</v>
      </c>
      <c r="L10" s="76">
        <v>51</v>
      </c>
      <c r="M10" s="76">
        <v>30</v>
      </c>
      <c r="N10" s="76">
        <v>17</v>
      </c>
      <c r="O10" s="76">
        <v>13</v>
      </c>
      <c r="P10" s="76">
        <v>6</v>
      </c>
      <c r="Q10" s="77">
        <v>4</v>
      </c>
      <c r="R10" s="74">
        <v>3188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 customHeight="1">
      <c r="A11" s="54"/>
      <c r="B11" s="78" t="s">
        <v>41</v>
      </c>
      <c r="C11" s="79">
        <v>227</v>
      </c>
      <c r="D11" s="80">
        <v>10</v>
      </c>
      <c r="E11" s="81">
        <v>20</v>
      </c>
      <c r="F11" s="81">
        <v>44</v>
      </c>
      <c r="G11" s="81">
        <v>66</v>
      </c>
      <c r="H11" s="81">
        <v>36</v>
      </c>
      <c r="I11" s="81">
        <v>15</v>
      </c>
      <c r="J11" s="81">
        <v>9</v>
      </c>
      <c r="K11" s="81">
        <v>7</v>
      </c>
      <c r="L11" s="81">
        <v>8</v>
      </c>
      <c r="M11" s="81">
        <v>7</v>
      </c>
      <c r="N11" s="81">
        <v>3</v>
      </c>
      <c r="O11" s="81" t="s">
        <v>20</v>
      </c>
      <c r="P11" s="81" t="s">
        <v>20</v>
      </c>
      <c r="Q11" s="82">
        <v>2</v>
      </c>
      <c r="R11" s="79">
        <v>720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54"/>
      <c r="B12" s="78" t="s">
        <v>42</v>
      </c>
      <c r="C12" s="79">
        <v>133</v>
      </c>
      <c r="D12" s="80">
        <v>20</v>
      </c>
      <c r="E12" s="81">
        <v>19</v>
      </c>
      <c r="F12" s="81">
        <v>10</v>
      </c>
      <c r="G12" s="81">
        <v>20</v>
      </c>
      <c r="H12" s="81">
        <v>9</v>
      </c>
      <c r="I12" s="81">
        <v>8</v>
      </c>
      <c r="J12" s="81">
        <v>5</v>
      </c>
      <c r="K12" s="81">
        <v>6</v>
      </c>
      <c r="L12" s="81">
        <v>16</v>
      </c>
      <c r="M12" s="81">
        <v>6</v>
      </c>
      <c r="N12" s="81">
        <v>2</v>
      </c>
      <c r="O12" s="81">
        <v>7</v>
      </c>
      <c r="P12" s="81">
        <v>4</v>
      </c>
      <c r="Q12" s="82">
        <v>1</v>
      </c>
      <c r="R12" s="79">
        <v>1035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54"/>
      <c r="B13" s="78" t="s">
        <v>43</v>
      </c>
      <c r="C13" s="79">
        <f t="shared" ref="C13:R13" si="0">SUM(C14:C15)</f>
        <v>109</v>
      </c>
      <c r="D13" s="80">
        <f t="shared" si="0"/>
        <v>18</v>
      </c>
      <c r="E13" s="81">
        <f t="shared" si="0"/>
        <v>10</v>
      </c>
      <c r="F13" s="81">
        <f t="shared" si="0"/>
        <v>12</v>
      </c>
      <c r="G13" s="81">
        <f t="shared" si="0"/>
        <v>28</v>
      </c>
      <c r="H13" s="81">
        <f t="shared" si="0"/>
        <v>12</v>
      </c>
      <c r="I13" s="81">
        <f t="shared" si="0"/>
        <v>8</v>
      </c>
      <c r="J13" s="81">
        <f t="shared" si="0"/>
        <v>2</v>
      </c>
      <c r="K13" s="81">
        <f t="shared" si="0"/>
        <v>1</v>
      </c>
      <c r="L13" s="81">
        <f t="shared" si="0"/>
        <v>9</v>
      </c>
      <c r="M13" s="81">
        <f t="shared" si="0"/>
        <v>1</v>
      </c>
      <c r="N13" s="81">
        <f t="shared" si="0"/>
        <v>3</v>
      </c>
      <c r="O13" s="81">
        <f t="shared" si="0"/>
        <v>2</v>
      </c>
      <c r="P13" s="81">
        <f t="shared" si="0"/>
        <v>2</v>
      </c>
      <c r="Q13" s="82">
        <f t="shared" si="0"/>
        <v>1</v>
      </c>
      <c r="R13" s="79">
        <f t="shared" si="0"/>
        <v>531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hidden="1" customHeight="1">
      <c r="A14" s="54"/>
      <c r="B14" s="78" t="s">
        <v>56</v>
      </c>
      <c r="C14" s="79">
        <v>39</v>
      </c>
      <c r="D14" s="80">
        <v>11</v>
      </c>
      <c r="E14" s="81">
        <v>3</v>
      </c>
      <c r="F14" s="81">
        <v>2</v>
      </c>
      <c r="G14" s="81">
        <v>3</v>
      </c>
      <c r="H14" s="81">
        <v>2</v>
      </c>
      <c r="I14" s="81">
        <v>3</v>
      </c>
      <c r="J14" s="81" t="s">
        <v>20</v>
      </c>
      <c r="K14" s="81">
        <v>1</v>
      </c>
      <c r="L14" s="81">
        <v>7</v>
      </c>
      <c r="M14" s="81">
        <v>1</v>
      </c>
      <c r="N14" s="81">
        <v>3</v>
      </c>
      <c r="O14" s="81">
        <v>1</v>
      </c>
      <c r="P14" s="81">
        <v>2</v>
      </c>
      <c r="Q14" s="82" t="s">
        <v>20</v>
      </c>
      <c r="R14" s="79">
        <v>305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 hidden="1" customHeight="1">
      <c r="A15" s="54"/>
      <c r="B15" s="78" t="s">
        <v>57</v>
      </c>
      <c r="C15" s="79">
        <v>70</v>
      </c>
      <c r="D15" s="80">
        <v>7</v>
      </c>
      <c r="E15" s="81">
        <v>7</v>
      </c>
      <c r="F15" s="81">
        <v>10</v>
      </c>
      <c r="G15" s="81">
        <v>25</v>
      </c>
      <c r="H15" s="81">
        <v>10</v>
      </c>
      <c r="I15" s="81">
        <v>5</v>
      </c>
      <c r="J15" s="81">
        <v>2</v>
      </c>
      <c r="K15" s="81" t="s">
        <v>20</v>
      </c>
      <c r="L15" s="81">
        <v>2</v>
      </c>
      <c r="M15" s="81" t="s">
        <v>20</v>
      </c>
      <c r="N15" s="81" t="s">
        <v>20</v>
      </c>
      <c r="O15" s="81">
        <v>1</v>
      </c>
      <c r="P15" s="81" t="s">
        <v>20</v>
      </c>
      <c r="Q15" s="82">
        <v>1</v>
      </c>
      <c r="R15" s="79">
        <v>226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 customHeight="1">
      <c r="A16" s="61"/>
      <c r="B16" s="83" t="s">
        <v>46</v>
      </c>
      <c r="C16" s="84">
        <v>159</v>
      </c>
      <c r="D16" s="85">
        <v>10</v>
      </c>
      <c r="E16" s="86">
        <v>12</v>
      </c>
      <c r="F16" s="86">
        <v>16</v>
      </c>
      <c r="G16" s="86">
        <v>16</v>
      </c>
      <c r="H16" s="86">
        <v>17</v>
      </c>
      <c r="I16" s="86">
        <v>11</v>
      </c>
      <c r="J16" s="86">
        <v>6</v>
      </c>
      <c r="K16" s="86">
        <v>24</v>
      </c>
      <c r="L16" s="86">
        <v>18</v>
      </c>
      <c r="M16" s="86">
        <v>16</v>
      </c>
      <c r="N16" s="86">
        <v>9</v>
      </c>
      <c r="O16" s="86">
        <v>4</v>
      </c>
      <c r="P16" s="86" t="s">
        <v>20</v>
      </c>
      <c r="Q16" s="87" t="s">
        <v>20</v>
      </c>
      <c r="R16" s="84">
        <v>902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68" t="s">
        <v>47</v>
      </c>
      <c r="B17" s="28" t="s">
        <v>61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 customHeight="1">
      <c r="A18" s="69" t="s">
        <v>47</v>
      </c>
      <c r="B18" s="24" t="s">
        <v>62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7" customFormat="1" ht="13.5" customHeight="1">
      <c r="A19" s="69" t="s">
        <v>47</v>
      </c>
      <c r="B19" s="24" t="s">
        <v>50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256" ht="13.5" customHeight="1">
      <c r="A20" s="28" t="s">
        <v>63</v>
      </c>
      <c r="B20" s="35"/>
    </row>
  </sheetData>
  <sheetProtection selectLockedCells="1" selectUnlockedCells="1"/>
  <mergeCells count="18">
    <mergeCell ref="R5:R9"/>
    <mergeCell ref="D7:D9"/>
    <mergeCell ref="E7:E9"/>
    <mergeCell ref="F7:F9"/>
    <mergeCell ref="G7:G9"/>
    <mergeCell ref="H7:H9"/>
    <mergeCell ref="I7:I9"/>
    <mergeCell ref="J7:J9"/>
    <mergeCell ref="Q7:Q9"/>
    <mergeCell ref="O7:O9"/>
    <mergeCell ref="P7:P9"/>
    <mergeCell ref="A10:B10"/>
    <mergeCell ref="K7:K9"/>
    <mergeCell ref="L7:L9"/>
    <mergeCell ref="M7:M9"/>
    <mergeCell ref="N7:N9"/>
    <mergeCell ref="A5:B9"/>
    <mergeCell ref="C5:Q6"/>
  </mergeCells>
  <phoneticPr fontId="12"/>
  <pageMargins left="0.31527777777777777" right="0.31527777777777777" top="0.59027777777777779" bottom="0.74861111111111112" header="0.51180555555555551" footer="0.31527777777777777"/>
  <pageSetup paperSize="9" firstPageNumber="0" orientation="landscape" horizontalDpi="300" verticalDpi="300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20"/>
  <sheetViews>
    <sheetView zoomScaleNormal="100" workbookViewId="0">
      <selection activeCell="J25" sqref="J25"/>
    </sheetView>
  </sheetViews>
  <sheetFormatPr defaultColWidth="14.5" defaultRowHeight="14.25"/>
  <cols>
    <col min="1" max="1" width="2.625" style="26" customWidth="1"/>
    <col min="2" max="2" width="15.875" style="26" customWidth="1"/>
    <col min="3" max="17" width="7.75" style="44" customWidth="1"/>
    <col min="18" max="18" width="9" style="70" customWidth="1"/>
    <col min="19" max="19" width="1.75" style="70" customWidth="1"/>
    <col min="20" max="16384" width="14.5" style="70"/>
  </cols>
  <sheetData>
    <row r="1" spans="1:256" ht="13.5" customHeight="1">
      <c r="A1" s="28" t="s">
        <v>52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6" customFormat="1" ht="13.5" customHeight="1">
      <c r="A2" s="30" t="s">
        <v>0</v>
      </c>
      <c r="B2" s="71"/>
      <c r="C2" s="7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256" ht="13.5" customHeight="1">
      <c r="A3" s="36" t="s">
        <v>1</v>
      </c>
      <c r="B3" s="37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27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34"/>
      <c r="B4" s="34"/>
      <c r="C4" s="73"/>
      <c r="D4" s="73"/>
      <c r="E4" s="73"/>
      <c r="F4" s="73"/>
      <c r="G4" s="73"/>
      <c r="H4" s="73"/>
      <c r="I4" s="73"/>
      <c r="J4" s="6"/>
      <c r="K4" s="6"/>
      <c r="L4" s="73"/>
      <c r="M4" s="73"/>
      <c r="N4" s="73"/>
      <c r="O4" s="73"/>
      <c r="P4" s="73"/>
      <c r="Q4"/>
      <c r="R4" s="7" t="s">
        <v>2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 customHeight="1">
      <c r="A5" s="123"/>
      <c r="B5" s="123"/>
      <c r="C5" s="121" t="s">
        <v>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4" t="s">
        <v>5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123"/>
      <c r="B6" s="123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customHeight="1">
      <c r="A7" s="123"/>
      <c r="B7" s="123"/>
      <c r="C7" s="8"/>
      <c r="D7" s="125" t="s">
        <v>53</v>
      </c>
      <c r="E7" s="115" t="s">
        <v>26</v>
      </c>
      <c r="F7" s="115" t="s">
        <v>27</v>
      </c>
      <c r="G7" s="115" t="s">
        <v>28</v>
      </c>
      <c r="H7" s="115" t="s">
        <v>29</v>
      </c>
      <c r="I7" s="115" t="s">
        <v>30</v>
      </c>
      <c r="J7" s="115" t="s">
        <v>31</v>
      </c>
      <c r="K7" s="115" t="s">
        <v>54</v>
      </c>
      <c r="L7" s="115" t="s">
        <v>34</v>
      </c>
      <c r="M7" s="115" t="s">
        <v>35</v>
      </c>
      <c r="N7" s="115" t="s">
        <v>36</v>
      </c>
      <c r="O7" s="115" t="s">
        <v>37</v>
      </c>
      <c r="P7" s="115" t="s">
        <v>38</v>
      </c>
      <c r="Q7" s="116" t="s">
        <v>55</v>
      </c>
      <c r="R7" s="124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123"/>
      <c r="B8" s="123"/>
      <c r="C8" s="8"/>
      <c r="D8" s="12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2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123"/>
      <c r="B9" s="123"/>
      <c r="C9" s="9"/>
      <c r="D9" s="12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24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customHeight="1">
      <c r="A10" s="122" t="s">
        <v>21</v>
      </c>
      <c r="B10" s="122"/>
      <c r="C10" s="74">
        <v>800</v>
      </c>
      <c r="D10" s="75">
        <v>53</v>
      </c>
      <c r="E10" s="76">
        <v>79</v>
      </c>
      <c r="F10" s="76">
        <v>132</v>
      </c>
      <c r="G10" s="76">
        <v>193</v>
      </c>
      <c r="H10" s="76">
        <v>75</v>
      </c>
      <c r="I10" s="76">
        <v>53</v>
      </c>
      <c r="J10" s="76">
        <v>43</v>
      </c>
      <c r="K10" s="76">
        <v>43</v>
      </c>
      <c r="L10" s="76">
        <v>65</v>
      </c>
      <c r="M10" s="76">
        <v>28</v>
      </c>
      <c r="N10" s="76">
        <v>15</v>
      </c>
      <c r="O10" s="76">
        <v>11</v>
      </c>
      <c r="P10" s="76">
        <v>7</v>
      </c>
      <c r="Q10" s="77">
        <v>3</v>
      </c>
      <c r="R10" s="74">
        <v>3268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3.5" customHeight="1">
      <c r="A11" s="54"/>
      <c r="B11" s="78" t="s">
        <v>41</v>
      </c>
      <c r="C11" s="79">
        <v>290</v>
      </c>
      <c r="D11" s="80">
        <v>13</v>
      </c>
      <c r="E11" s="81">
        <v>22</v>
      </c>
      <c r="F11" s="81">
        <v>42</v>
      </c>
      <c r="G11" s="81">
        <v>115</v>
      </c>
      <c r="H11" s="81">
        <v>34</v>
      </c>
      <c r="I11" s="81">
        <v>18</v>
      </c>
      <c r="J11" s="81">
        <v>18</v>
      </c>
      <c r="K11" s="81">
        <v>8</v>
      </c>
      <c r="L11" s="81">
        <v>11</v>
      </c>
      <c r="M11" s="81">
        <v>6</v>
      </c>
      <c r="N11" s="81">
        <v>1</v>
      </c>
      <c r="O11" s="81" t="s">
        <v>20</v>
      </c>
      <c r="P11" s="81">
        <v>1</v>
      </c>
      <c r="Q11" s="82">
        <v>1</v>
      </c>
      <c r="R11" s="79">
        <v>697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54"/>
      <c r="B12" s="78" t="s">
        <v>42</v>
      </c>
      <c r="C12" s="79">
        <v>162</v>
      </c>
      <c r="D12" s="80">
        <v>16</v>
      </c>
      <c r="E12" s="81">
        <v>21</v>
      </c>
      <c r="F12" s="81">
        <v>30</v>
      </c>
      <c r="G12" s="81">
        <v>24</v>
      </c>
      <c r="H12" s="81">
        <v>6</v>
      </c>
      <c r="I12" s="81">
        <v>12</v>
      </c>
      <c r="J12" s="81">
        <v>7</v>
      </c>
      <c r="K12" s="81">
        <v>9</v>
      </c>
      <c r="L12" s="81">
        <v>21</v>
      </c>
      <c r="M12" s="81">
        <v>2</v>
      </c>
      <c r="N12" s="81">
        <v>4</v>
      </c>
      <c r="O12" s="81">
        <v>5</v>
      </c>
      <c r="P12" s="81">
        <v>4</v>
      </c>
      <c r="Q12" s="82">
        <v>1</v>
      </c>
      <c r="R12" s="79">
        <v>1051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54"/>
      <c r="B13" s="78" t="s">
        <v>43</v>
      </c>
      <c r="C13" s="79">
        <f t="shared" ref="C13:R13" si="0">SUM(C14:C15)</f>
        <v>133</v>
      </c>
      <c r="D13" s="80">
        <f t="shared" si="0"/>
        <v>14</v>
      </c>
      <c r="E13" s="81">
        <f t="shared" si="0"/>
        <v>23</v>
      </c>
      <c r="F13" s="81">
        <f t="shared" si="0"/>
        <v>24</v>
      </c>
      <c r="G13" s="81">
        <f t="shared" si="0"/>
        <v>26</v>
      </c>
      <c r="H13" s="81">
        <f t="shared" si="0"/>
        <v>11</v>
      </c>
      <c r="I13" s="81">
        <f t="shared" si="0"/>
        <v>7</v>
      </c>
      <c r="J13" s="81">
        <f t="shared" si="0"/>
        <v>4</v>
      </c>
      <c r="K13" s="81">
        <f t="shared" si="0"/>
        <v>4</v>
      </c>
      <c r="L13" s="81">
        <f t="shared" si="0"/>
        <v>11</v>
      </c>
      <c r="M13" s="81">
        <f t="shared" si="0"/>
        <v>1</v>
      </c>
      <c r="N13" s="81">
        <f t="shared" si="0"/>
        <v>2</v>
      </c>
      <c r="O13" s="81">
        <f t="shared" si="0"/>
        <v>3</v>
      </c>
      <c r="P13" s="81">
        <f t="shared" si="0"/>
        <v>2</v>
      </c>
      <c r="Q13" s="82">
        <f t="shared" si="0"/>
        <v>1</v>
      </c>
      <c r="R13" s="79">
        <f t="shared" si="0"/>
        <v>568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hidden="1" customHeight="1">
      <c r="A14" s="54"/>
      <c r="B14" s="78" t="s">
        <v>56</v>
      </c>
      <c r="C14" s="79">
        <v>52</v>
      </c>
      <c r="D14" s="80">
        <v>10</v>
      </c>
      <c r="E14" s="81">
        <v>10</v>
      </c>
      <c r="F14" s="81">
        <v>9</v>
      </c>
      <c r="G14" s="81">
        <v>2</v>
      </c>
      <c r="H14" s="81">
        <v>2</v>
      </c>
      <c r="I14" s="81">
        <v>3</v>
      </c>
      <c r="J14" s="81" t="s">
        <v>20</v>
      </c>
      <c r="K14" s="81">
        <v>1</v>
      </c>
      <c r="L14" s="81">
        <v>8</v>
      </c>
      <c r="M14" s="81">
        <v>1</v>
      </c>
      <c r="N14" s="81">
        <v>2</v>
      </c>
      <c r="O14" s="81">
        <v>2</v>
      </c>
      <c r="P14" s="81">
        <v>2</v>
      </c>
      <c r="Q14" s="82" t="s">
        <v>20</v>
      </c>
      <c r="R14" s="79">
        <v>314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 hidden="1" customHeight="1">
      <c r="A15" s="54"/>
      <c r="B15" s="78" t="s">
        <v>57</v>
      </c>
      <c r="C15" s="79">
        <v>81</v>
      </c>
      <c r="D15" s="80">
        <v>4</v>
      </c>
      <c r="E15" s="81">
        <v>13</v>
      </c>
      <c r="F15" s="81">
        <v>15</v>
      </c>
      <c r="G15" s="81">
        <v>24</v>
      </c>
      <c r="H15" s="81">
        <v>9</v>
      </c>
      <c r="I15" s="81">
        <v>4</v>
      </c>
      <c r="J15" s="81">
        <v>4</v>
      </c>
      <c r="K15" s="81">
        <v>3</v>
      </c>
      <c r="L15" s="81">
        <v>3</v>
      </c>
      <c r="M15" s="81" t="s">
        <v>20</v>
      </c>
      <c r="N15" s="81" t="s">
        <v>20</v>
      </c>
      <c r="O15" s="81">
        <v>1</v>
      </c>
      <c r="P15" s="81" t="s">
        <v>20</v>
      </c>
      <c r="Q15" s="82">
        <v>1</v>
      </c>
      <c r="R15" s="79">
        <v>254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 customHeight="1">
      <c r="A16" s="61"/>
      <c r="B16" s="83" t="s">
        <v>46</v>
      </c>
      <c r="C16" s="84">
        <v>215</v>
      </c>
      <c r="D16" s="85">
        <v>10</v>
      </c>
      <c r="E16" s="86">
        <v>13</v>
      </c>
      <c r="F16" s="86">
        <v>36</v>
      </c>
      <c r="G16" s="86">
        <v>28</v>
      </c>
      <c r="H16" s="86">
        <v>24</v>
      </c>
      <c r="I16" s="86">
        <v>16</v>
      </c>
      <c r="J16" s="86">
        <v>14</v>
      </c>
      <c r="K16" s="86">
        <v>22</v>
      </c>
      <c r="L16" s="86">
        <v>22</v>
      </c>
      <c r="M16" s="86">
        <v>19</v>
      </c>
      <c r="N16" s="86">
        <v>8</v>
      </c>
      <c r="O16" s="86">
        <v>3</v>
      </c>
      <c r="P16" s="86" t="s">
        <v>20</v>
      </c>
      <c r="Q16" s="87" t="s">
        <v>20</v>
      </c>
      <c r="R16" s="84">
        <v>952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68" t="s">
        <v>47</v>
      </c>
      <c r="B17" s="28" t="s">
        <v>58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 customHeight="1">
      <c r="A18" s="69" t="s">
        <v>47</v>
      </c>
      <c r="B18" s="24" t="s">
        <v>49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7" customFormat="1" ht="13.5" customHeight="1">
      <c r="A19" s="69" t="s">
        <v>47</v>
      </c>
      <c r="B19" s="24" t="s">
        <v>50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256" ht="13.5" customHeight="1">
      <c r="A20" s="28" t="s">
        <v>59</v>
      </c>
      <c r="B20" s="35"/>
    </row>
  </sheetData>
  <sheetProtection selectLockedCells="1" selectUnlockedCells="1"/>
  <mergeCells count="18">
    <mergeCell ref="R5:R9"/>
    <mergeCell ref="D7:D9"/>
    <mergeCell ref="E7:E9"/>
    <mergeCell ref="F7:F9"/>
    <mergeCell ref="G7:G9"/>
    <mergeCell ref="H7:H9"/>
    <mergeCell ref="I7:I9"/>
    <mergeCell ref="J7:J9"/>
    <mergeCell ref="Q7:Q9"/>
    <mergeCell ref="O7:O9"/>
    <mergeCell ref="P7:P9"/>
    <mergeCell ref="A10:B10"/>
    <mergeCell ref="K7:K9"/>
    <mergeCell ref="L7:L9"/>
    <mergeCell ref="M7:M9"/>
    <mergeCell ref="N7:N9"/>
    <mergeCell ref="A5:B9"/>
    <mergeCell ref="C5:Q6"/>
  </mergeCells>
  <phoneticPr fontId="12"/>
  <pageMargins left="0.31527777777777777" right="0.31527777777777777" top="0.59027777777777779" bottom="0.74861111111111112" header="0.51180555555555551" footer="0.31527777777777777"/>
  <pageSetup paperSize="9" firstPageNumber="0" orientation="landscape" horizontalDpi="300" verticalDpi="300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0"/>
  <sheetViews>
    <sheetView zoomScaleNormal="100" workbookViewId="0"/>
  </sheetViews>
  <sheetFormatPr defaultColWidth="9" defaultRowHeight="13.5"/>
  <cols>
    <col min="1" max="1" width="2.625" style="26" customWidth="1"/>
    <col min="2" max="2" width="15.875" style="26" customWidth="1"/>
    <col min="3" max="17" width="7.75" style="27" customWidth="1"/>
    <col min="18" max="16384" width="9" style="27"/>
  </cols>
  <sheetData>
    <row r="1" spans="1:256" ht="13.5" customHeight="1">
      <c r="A1" s="28" t="s">
        <v>25</v>
      </c>
      <c r="B1" s="29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5" customFormat="1" ht="13.5" customHeight="1">
      <c r="A2" s="30" t="s">
        <v>0</v>
      </c>
      <c r="B2" s="30"/>
      <c r="C2" s="31"/>
      <c r="D2" s="31"/>
      <c r="E2" s="31"/>
      <c r="F2" s="31"/>
      <c r="G2" s="31"/>
      <c r="H2" s="31"/>
      <c r="I2" s="31"/>
      <c r="J2" s="32"/>
      <c r="K2" s="33"/>
      <c r="L2" s="33"/>
      <c r="M2" s="33"/>
      <c r="N2" s="32"/>
      <c r="O2" s="32"/>
      <c r="P2" s="33"/>
      <c r="Q2" s="34"/>
    </row>
    <row r="3" spans="1:256" s="38" customFormat="1" ht="13.5" customHeight="1">
      <c r="A3" s="36" t="s">
        <v>1</v>
      </c>
      <c r="B3" s="37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256" s="34" customFormat="1" ht="13.5" customHeight="1">
      <c r="A4" s="40"/>
      <c r="B4" s="40"/>
      <c r="C4" s="41"/>
      <c r="D4" s="41"/>
      <c r="E4" s="41"/>
      <c r="F4" s="41"/>
      <c r="G4" s="41"/>
      <c r="H4" s="41"/>
      <c r="J4" s="42"/>
      <c r="K4" s="43"/>
      <c r="L4" s="43"/>
      <c r="M4" s="43"/>
      <c r="N4" s="43"/>
      <c r="O4" s="43"/>
      <c r="P4" s="43"/>
      <c r="R4" s="44" t="s">
        <v>2</v>
      </c>
    </row>
    <row r="5" spans="1:256" s="45" customFormat="1" ht="13.5" customHeight="1">
      <c r="A5" s="126"/>
      <c r="B5" s="126"/>
      <c r="C5" s="121" t="s">
        <v>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7" t="s">
        <v>5</v>
      </c>
    </row>
    <row r="6" spans="1:256" s="45" customFormat="1" ht="13.5" customHeight="1">
      <c r="A6" s="126"/>
      <c r="B6" s="126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7"/>
    </row>
    <row r="7" spans="1:256" ht="13.5" customHeight="1">
      <c r="A7" s="126"/>
      <c r="B7" s="126"/>
      <c r="C7" s="46"/>
      <c r="D7" s="114" t="s">
        <v>26</v>
      </c>
      <c r="E7" s="115" t="s">
        <v>27</v>
      </c>
      <c r="F7" s="115" t="s">
        <v>28</v>
      </c>
      <c r="G7" s="115" t="s">
        <v>29</v>
      </c>
      <c r="H7" s="115" t="s">
        <v>30</v>
      </c>
      <c r="I7" s="115" t="s">
        <v>31</v>
      </c>
      <c r="J7" s="115" t="s">
        <v>32</v>
      </c>
      <c r="K7" s="115" t="s">
        <v>33</v>
      </c>
      <c r="L7" s="115" t="s">
        <v>34</v>
      </c>
      <c r="M7" s="115" t="s">
        <v>35</v>
      </c>
      <c r="N7" s="115" t="s">
        <v>36</v>
      </c>
      <c r="O7" s="115" t="s">
        <v>37</v>
      </c>
      <c r="P7" s="115" t="s">
        <v>38</v>
      </c>
      <c r="Q7" s="116" t="s">
        <v>39</v>
      </c>
      <c r="R7" s="12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126"/>
      <c r="B8" s="126"/>
      <c r="C8" s="46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R8" s="127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126"/>
      <c r="B9" s="126"/>
      <c r="C9" s="47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27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3" customFormat="1" ht="13.5" customHeight="1">
      <c r="A10" s="122" t="s">
        <v>40</v>
      </c>
      <c r="B10" s="122"/>
      <c r="C10" s="48">
        <f t="shared" ref="C10:N10" si="0">SUM(C11:C13,C16)</f>
        <v>1859</v>
      </c>
      <c r="D10" s="49">
        <f t="shared" si="0"/>
        <v>49</v>
      </c>
      <c r="E10" s="50">
        <f t="shared" si="0"/>
        <v>172</v>
      </c>
      <c r="F10" s="50">
        <f t="shared" si="0"/>
        <v>434</v>
      </c>
      <c r="G10" s="50">
        <f t="shared" si="0"/>
        <v>335</v>
      </c>
      <c r="H10" s="50">
        <f t="shared" si="0"/>
        <v>270</v>
      </c>
      <c r="I10" s="50">
        <f t="shared" si="0"/>
        <v>327</v>
      </c>
      <c r="J10" s="50">
        <f t="shared" si="0"/>
        <v>125</v>
      </c>
      <c r="K10" s="50">
        <f t="shared" si="0"/>
        <v>52</v>
      </c>
      <c r="L10" s="50">
        <f t="shared" si="0"/>
        <v>80</v>
      </c>
      <c r="M10" s="50">
        <f t="shared" si="0"/>
        <v>14</v>
      </c>
      <c r="N10" s="50">
        <f t="shared" si="0"/>
        <v>1</v>
      </c>
      <c r="O10" s="50" t="s">
        <v>20</v>
      </c>
      <c r="P10" s="50" t="s">
        <v>20</v>
      </c>
      <c r="Q10" s="51" t="s">
        <v>20</v>
      </c>
      <c r="R10" s="52">
        <f>SUM(R11:R13,R16)</f>
        <v>3418</v>
      </c>
    </row>
    <row r="11" spans="1:256" ht="13.5" customHeight="1">
      <c r="A11" s="54"/>
      <c r="B11" s="55" t="s">
        <v>41</v>
      </c>
      <c r="C11" s="56">
        <v>526</v>
      </c>
      <c r="D11" s="57">
        <v>15</v>
      </c>
      <c r="E11" s="58">
        <v>73</v>
      </c>
      <c r="F11" s="58">
        <v>176</v>
      </c>
      <c r="G11" s="58">
        <v>97</v>
      </c>
      <c r="H11" s="58">
        <v>64</v>
      </c>
      <c r="I11" s="58">
        <v>56</v>
      </c>
      <c r="J11" s="58">
        <v>19</v>
      </c>
      <c r="K11" s="58">
        <v>8</v>
      </c>
      <c r="L11" s="58">
        <v>12</v>
      </c>
      <c r="M11" s="58">
        <v>5</v>
      </c>
      <c r="N11" s="58">
        <v>1</v>
      </c>
      <c r="O11" s="58" t="s">
        <v>20</v>
      </c>
      <c r="P11" s="58" t="s">
        <v>20</v>
      </c>
      <c r="Q11" s="59" t="s">
        <v>20</v>
      </c>
      <c r="R11" s="60">
        <v>768</v>
      </c>
    </row>
    <row r="12" spans="1:256" ht="13.5" customHeight="1">
      <c r="A12" s="54"/>
      <c r="B12" s="55" t="s">
        <v>42</v>
      </c>
      <c r="C12" s="56">
        <v>506</v>
      </c>
      <c r="D12" s="57">
        <v>17</v>
      </c>
      <c r="E12" s="58">
        <v>32</v>
      </c>
      <c r="F12" s="58">
        <v>90</v>
      </c>
      <c r="G12" s="58">
        <v>65</v>
      </c>
      <c r="H12" s="58">
        <v>79</v>
      </c>
      <c r="I12" s="58">
        <v>120</v>
      </c>
      <c r="J12" s="58">
        <v>52</v>
      </c>
      <c r="K12" s="58">
        <v>19</v>
      </c>
      <c r="L12" s="58">
        <v>29</v>
      </c>
      <c r="M12" s="58">
        <v>3</v>
      </c>
      <c r="N12" s="58" t="s">
        <v>20</v>
      </c>
      <c r="O12" s="58" t="s">
        <v>20</v>
      </c>
      <c r="P12" s="58" t="s">
        <v>20</v>
      </c>
      <c r="Q12" s="59" t="s">
        <v>20</v>
      </c>
      <c r="R12" s="60">
        <v>1082</v>
      </c>
    </row>
    <row r="13" spans="1:256" ht="13.5" customHeight="1">
      <c r="A13" s="54"/>
      <c r="B13" s="55" t="s">
        <v>43</v>
      </c>
      <c r="C13" s="56">
        <v>309</v>
      </c>
      <c r="D13" s="57">
        <v>17</v>
      </c>
      <c r="E13" s="58">
        <v>17</v>
      </c>
      <c r="F13" s="58">
        <v>55</v>
      </c>
      <c r="G13" s="58">
        <v>52</v>
      </c>
      <c r="H13" s="58">
        <v>56</v>
      </c>
      <c r="I13" s="58">
        <v>68</v>
      </c>
      <c r="J13" s="58">
        <v>21</v>
      </c>
      <c r="K13" s="58">
        <v>6</v>
      </c>
      <c r="L13" s="58">
        <v>16</v>
      </c>
      <c r="M13" s="58">
        <v>1</v>
      </c>
      <c r="N13" s="58" t="s">
        <v>20</v>
      </c>
      <c r="O13" s="58" t="s">
        <v>20</v>
      </c>
      <c r="P13" s="58" t="s">
        <v>20</v>
      </c>
      <c r="Q13" s="59" t="s">
        <v>20</v>
      </c>
      <c r="R13" s="60">
        <v>574</v>
      </c>
    </row>
    <row r="14" spans="1:256" ht="14.25" hidden="1">
      <c r="A14" s="54"/>
      <c r="B14" s="55" t="s">
        <v>44</v>
      </c>
      <c r="C14" s="56">
        <v>174</v>
      </c>
      <c r="D14" s="57">
        <v>10</v>
      </c>
      <c r="E14" s="58">
        <v>8</v>
      </c>
      <c r="F14" s="58">
        <v>25</v>
      </c>
      <c r="G14" s="58">
        <v>26</v>
      </c>
      <c r="H14" s="58">
        <v>34</v>
      </c>
      <c r="I14" s="58">
        <v>45</v>
      </c>
      <c r="J14" s="58">
        <v>17</v>
      </c>
      <c r="K14" s="58">
        <v>1</v>
      </c>
      <c r="L14" s="58">
        <v>7</v>
      </c>
      <c r="M14" s="58">
        <v>1</v>
      </c>
      <c r="N14" s="58" t="s">
        <v>20</v>
      </c>
      <c r="O14" s="58" t="s">
        <v>20</v>
      </c>
      <c r="P14" s="58" t="s">
        <v>20</v>
      </c>
      <c r="Q14" s="59" t="s">
        <v>20</v>
      </c>
      <c r="R14" s="60">
        <v>333</v>
      </c>
    </row>
    <row r="15" spans="1:256" ht="14.25" hidden="1">
      <c r="A15" s="54"/>
      <c r="B15" s="55" t="s">
        <v>45</v>
      </c>
      <c r="C15" s="56">
        <v>135</v>
      </c>
      <c r="D15" s="57">
        <v>7</v>
      </c>
      <c r="E15" s="58">
        <v>9</v>
      </c>
      <c r="F15" s="58">
        <v>30</v>
      </c>
      <c r="G15" s="58">
        <v>26</v>
      </c>
      <c r="H15" s="58">
        <v>22</v>
      </c>
      <c r="I15" s="58">
        <v>23</v>
      </c>
      <c r="J15" s="58">
        <v>4</v>
      </c>
      <c r="K15" s="58">
        <v>5</v>
      </c>
      <c r="L15" s="58">
        <v>9</v>
      </c>
      <c r="M15" s="58" t="s">
        <v>20</v>
      </c>
      <c r="N15" s="58" t="s">
        <v>20</v>
      </c>
      <c r="O15" s="58" t="s">
        <v>20</v>
      </c>
      <c r="P15" s="58" t="s">
        <v>20</v>
      </c>
      <c r="Q15" s="59" t="s">
        <v>20</v>
      </c>
      <c r="R15" s="60">
        <v>241</v>
      </c>
    </row>
    <row r="16" spans="1:256" ht="13.5" customHeight="1">
      <c r="A16" s="61"/>
      <c r="B16" s="62" t="s">
        <v>46</v>
      </c>
      <c r="C16" s="63">
        <v>518</v>
      </c>
      <c r="D16" s="64" t="s">
        <v>20</v>
      </c>
      <c r="E16" s="65">
        <v>50</v>
      </c>
      <c r="F16" s="65">
        <v>113</v>
      </c>
      <c r="G16" s="65">
        <v>121</v>
      </c>
      <c r="H16" s="65">
        <v>71</v>
      </c>
      <c r="I16" s="65">
        <v>83</v>
      </c>
      <c r="J16" s="65">
        <v>33</v>
      </c>
      <c r="K16" s="65">
        <v>19</v>
      </c>
      <c r="L16" s="65">
        <v>23</v>
      </c>
      <c r="M16" s="65">
        <v>5</v>
      </c>
      <c r="N16" s="65" t="s">
        <v>20</v>
      </c>
      <c r="O16" s="65" t="s">
        <v>20</v>
      </c>
      <c r="P16" s="65" t="s">
        <v>20</v>
      </c>
      <c r="Q16" s="66" t="s">
        <v>20</v>
      </c>
      <c r="R16" s="67">
        <v>994</v>
      </c>
    </row>
    <row r="17" spans="1:17" ht="13.5" customHeight="1">
      <c r="A17" s="68" t="s">
        <v>47</v>
      </c>
      <c r="B17" s="28" t="s">
        <v>48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3.5" customHeight="1">
      <c r="A18" s="69" t="s">
        <v>47</v>
      </c>
      <c r="B18" s="24" t="s">
        <v>49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13.5" customHeight="1">
      <c r="A19" s="69" t="s">
        <v>47</v>
      </c>
      <c r="B19" s="24" t="s">
        <v>50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14.25">
      <c r="A20" s="28" t="s">
        <v>51</v>
      </c>
    </row>
  </sheetData>
  <sheetProtection selectLockedCells="1" selectUnlockedCells="1"/>
  <mergeCells count="18">
    <mergeCell ref="R5:R9"/>
    <mergeCell ref="D7:D9"/>
    <mergeCell ref="E7:E9"/>
    <mergeCell ref="F7:F9"/>
    <mergeCell ref="G7:G9"/>
    <mergeCell ref="H7:H9"/>
    <mergeCell ref="I7:I9"/>
    <mergeCell ref="J7:J9"/>
    <mergeCell ref="Q7:Q9"/>
    <mergeCell ref="O7:O9"/>
    <mergeCell ref="P7:P9"/>
    <mergeCell ref="A10:B10"/>
    <mergeCell ref="K7:K9"/>
    <mergeCell ref="L7:L9"/>
    <mergeCell ref="M7:M9"/>
    <mergeCell ref="N7:N9"/>
    <mergeCell ref="A5:B9"/>
    <mergeCell ref="C5:Q6"/>
  </mergeCells>
  <phoneticPr fontId="12"/>
  <pageMargins left="0.31527777777777777" right="0.31527777777777777" top="0.59027777777777779" bottom="0.74861111111111112" header="0.51180555555555551" footer="0.31527777777777777"/>
  <pageSetup paperSize="9" firstPageNumber="0" orientation="landscape" horizontalDpi="300" verticalDpi="3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17</vt:i4>
      </vt:variant>
    </vt:vector>
  </HeadingPairs>
  <TitlesOfParts>
    <vt:vector size="22" baseType="lpstr">
      <vt:lpstr>経営耕地面積規模別経営体数</vt:lpstr>
      <vt:lpstr>令和2年（小城市詳細）</vt:lpstr>
      <vt:lpstr>平成27年（小城市詳細）</vt:lpstr>
      <vt:lpstr>平成22年（小城市詳細）</vt:lpstr>
      <vt:lpstr>平成17年（小城郡詳細）</vt:lpstr>
      <vt:lpstr>'平成17年（小城郡詳細）'!a</vt:lpstr>
      <vt:lpstr>'平成17年（小城郡詳細）'!aa</vt:lpstr>
      <vt:lpstr>'平成22年（小城市詳細）'!aaa</vt:lpstr>
      <vt:lpstr>'平成22年（小城市詳細）'!aaaa</vt:lpstr>
      <vt:lpstr>'平成27年（小城市詳細）'!aaaaa</vt:lpstr>
      <vt:lpstr>'令和2年（小城市詳細）'!aaaaa</vt:lpstr>
      <vt:lpstr>'平成27年（小城市詳細）'!aaaaaa</vt:lpstr>
      <vt:lpstr>'令和2年（小城市詳細）'!aaaaaa</vt:lpstr>
      <vt:lpstr>経営耕地面積規模別経営体数!aaaaaaa</vt:lpstr>
      <vt:lpstr>'平成17年（小城郡詳細）'!Print_Area</vt:lpstr>
      <vt:lpstr>'平成22年（小城市詳細）'!Print_Area</vt:lpstr>
      <vt:lpstr>'平成27年（小城市詳細）'!Print_Area</vt:lpstr>
      <vt:lpstr>'令和2年（小城市詳細）'!Print_Area</vt:lpstr>
      <vt:lpstr>'平成17年（小城郡詳細）'!Print_Titles</vt:lpstr>
      <vt:lpstr>'平成22年（小城市詳細）'!Print_Titles</vt:lpstr>
      <vt:lpstr>'平成27年（小城市詳細）'!Print_Titles</vt:lpstr>
      <vt:lpstr>'令和2年（小城市詳細）'!Print_Titles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OGI19L159</dc:creator>
  <cp:lastModifiedBy>OGI19L159</cp:lastModifiedBy>
  <cp:lastPrinted>2022-02-14T06:35:50Z</cp:lastPrinted>
  <dcterms:created xsi:type="dcterms:W3CDTF">2022-02-14T06:18:45Z</dcterms:created>
  <dcterms:modified xsi:type="dcterms:W3CDTF">2022-03-04T10:38:06Z</dcterms:modified>
</cp:coreProperties>
</file>