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企画課\令和3年度\270 受託統計調査共通\03_過年度受託統計調査結果\04_2020年農林業センサス\市HP修正案\調査結果／公表用\"/>
    </mc:Choice>
  </mc:AlternateContent>
  <xr:revisionPtr revIDLastSave="0" documentId="13_ncr:1_{C99F690A-D17C-420A-9E90-CC59530AF741}" xr6:coauthVersionLast="36" xr6:coauthVersionMax="36" xr10:uidLastSave="{00000000-0000-0000-0000-000000000000}"/>
  <bookViews>
    <workbookView xWindow="32775" yWindow="32775" windowWidth="16395" windowHeight="8190" tabRatio="766" xr2:uid="{00000000-000D-0000-FFFF-FFFF00000000}"/>
  </bookViews>
  <sheets>
    <sheet name="総土地面積及び林野面積" sheetId="1" r:id="rId1"/>
    <sheet name="令和2年(小城市詳細)" sheetId="5" r:id="rId2"/>
    <sheet name="平成27年(小城市詳細)" sheetId="4" r:id="rId3"/>
    <sheet name="平成22年(小城市詳細)" sheetId="3" r:id="rId4"/>
    <sheet name="平成17年(小城郡詳細)" sheetId="2" r:id="rId5"/>
  </sheets>
  <definedNames>
    <definedName name="a" localSheetId="4">'平成17年(小城郡詳細)'!$1:$9</definedName>
    <definedName name="aa" localSheetId="3">'平成22年(小城市詳細)'!$1:$9</definedName>
    <definedName name="aaa" localSheetId="2">'平成27年(小城市詳細)'!$1:$9</definedName>
    <definedName name="aaa" localSheetId="1">'令和2年(小城市詳細)'!$1:$9</definedName>
    <definedName name="aaaa" localSheetId="0">総土地面積及び林野面積!$1:$9</definedName>
    <definedName name="_xlnm.Print_Titles" localSheetId="0">総土地面積及び林野面積!$1:$9</definedName>
    <definedName name="_xlnm.Print_Titles" localSheetId="4">'平成17年(小城郡詳細)'!$1:$9</definedName>
    <definedName name="_xlnm.Print_Titles" localSheetId="3">'平成22年(小城市詳細)'!$1:$9</definedName>
    <definedName name="_xlnm.Print_Titles" localSheetId="2">'平成27年(小城市詳細)'!$1:$9</definedName>
    <definedName name="_xlnm.Print_Titles" localSheetId="1">'令和2年(小城市詳細)'!$1:$9</definedName>
  </definedNames>
  <calcPr calcId="191029"/>
</workbook>
</file>

<file path=xl/calcChain.xml><?xml version="1.0" encoding="utf-8"?>
<calcChain xmlns="http://schemas.openxmlformats.org/spreadsheetml/2006/main">
  <c r="C10" i="2" l="1"/>
  <c r="D10" i="2"/>
  <c r="E10" i="2"/>
  <c r="G10" i="2"/>
  <c r="C13" i="3"/>
  <c r="D13" i="3"/>
  <c r="G13" i="3"/>
  <c r="C13" i="4"/>
  <c r="G13" i="4" s="1"/>
  <c r="D13" i="4"/>
</calcChain>
</file>

<file path=xl/sharedStrings.xml><?xml version="1.0" encoding="utf-8"?>
<sst xmlns="http://schemas.openxmlformats.org/spreadsheetml/2006/main" count="166" uniqueCount="50">
  <si>
    <t>・農山村地域調査</t>
  </si>
  <si>
    <t>　総土地面積及び林野面積</t>
  </si>
  <si>
    <t xml:space="preserve"> </t>
  </si>
  <si>
    <r>
      <rPr>
        <sz val="11"/>
        <rFont val="DejaVu Sans"/>
        <family val="2"/>
      </rPr>
      <t>（単位：</t>
    </r>
    <r>
      <rPr>
        <sz val="11"/>
        <rFont val="ＭＳ ゴシック"/>
        <family val="3"/>
        <charset val="128"/>
      </rPr>
      <t>ha</t>
    </r>
    <r>
      <rPr>
        <sz val="11"/>
        <rFont val="DejaVu Sans"/>
        <family val="2"/>
      </rPr>
      <t>）</t>
    </r>
  </si>
  <si>
    <t>調査年</t>
  </si>
  <si>
    <t>総土地
面　積</t>
  </si>
  <si>
    <t>林野面積</t>
  </si>
  <si>
    <r>
      <rPr>
        <sz val="11"/>
        <rFont val="DejaVu Sans"/>
        <family val="2"/>
      </rPr>
      <t xml:space="preserve">林野率
</t>
    </r>
    <r>
      <rPr>
        <sz val="11"/>
        <rFont val="ＭＳ ゴシック"/>
        <family val="3"/>
        <charset val="128"/>
      </rPr>
      <t>(</t>
    </r>
    <r>
      <rPr>
        <sz val="11"/>
        <rFont val="DejaVu Sans"/>
        <family val="2"/>
      </rPr>
      <t>％</t>
    </r>
    <r>
      <rPr>
        <sz val="11"/>
        <rFont val="ＭＳ ゴシック"/>
        <family val="3"/>
        <charset val="128"/>
      </rPr>
      <t>)</t>
    </r>
  </si>
  <si>
    <t>現況
森林
面積</t>
  </si>
  <si>
    <t>森林以外
の草生地
（野草地）</t>
  </si>
  <si>
    <t>佐賀県</t>
  </si>
  <si>
    <t>小城市</t>
  </si>
  <si>
    <t>-</t>
  </si>
  <si>
    <t>※各年２月１日現在</t>
  </si>
  <si>
    <t>※総土地面積は、国土交通省国土地理院『全国都道府県市区町村別面積調』による。</t>
  </si>
  <si>
    <r>
      <rPr>
        <sz val="11"/>
        <rFont val="DejaVu Sans"/>
        <family val="2"/>
      </rPr>
      <t>※統計表中の「</t>
    </r>
    <r>
      <rPr>
        <sz val="11"/>
        <rFont val="ＭＳ ゴシック"/>
        <family val="3"/>
        <charset val="128"/>
      </rPr>
      <t>-</t>
    </r>
    <r>
      <rPr>
        <sz val="11"/>
        <rFont val="DejaVu Sans"/>
        <family val="2"/>
      </rPr>
      <t>」は調査は行ったが事実のないもの。</t>
    </r>
  </si>
  <si>
    <t>※面積は単位未満を四捨五入しているため、計とその内訳の合計は一致しない場合がある。</t>
  </si>
  <si>
    <r>
      <rPr>
        <sz val="11"/>
        <rFont val="DejaVu Sans"/>
        <family val="2"/>
      </rPr>
      <t>平成</t>
    </r>
    <r>
      <rPr>
        <sz val="11"/>
        <rFont val="ＭＳ ゴシック"/>
        <family val="3"/>
        <charset val="128"/>
      </rPr>
      <t>17</t>
    </r>
    <r>
      <rPr>
        <sz val="11"/>
        <rFont val="DejaVu Sans"/>
        <family val="2"/>
      </rPr>
      <t>年　農林業センサス</t>
    </r>
  </si>
  <si>
    <t>小城郡</t>
  </si>
  <si>
    <t>小城町</t>
  </si>
  <si>
    <t>三日月町</t>
  </si>
  <si>
    <t>牛津町</t>
  </si>
  <si>
    <t>　牛津町</t>
  </si>
  <si>
    <t>…</t>
  </si>
  <si>
    <t>　砥川村２－１</t>
  </si>
  <si>
    <t>芦刈町</t>
  </si>
  <si>
    <r>
      <rPr>
        <sz val="11"/>
        <rFont val="DejaVu Sans"/>
        <family val="2"/>
      </rPr>
      <t>※平成</t>
    </r>
    <r>
      <rPr>
        <sz val="11"/>
        <rFont val="ＭＳ ゴシック"/>
        <family val="3"/>
        <charset val="128"/>
      </rPr>
      <t>17</t>
    </r>
    <r>
      <rPr>
        <sz val="11"/>
        <rFont val="DejaVu Sans"/>
        <family val="2"/>
      </rPr>
      <t>年２月１日現在</t>
    </r>
  </si>
  <si>
    <r>
      <rPr>
        <sz val="11"/>
        <rFont val="DejaVu Sans"/>
        <family val="2"/>
      </rPr>
      <t>資料：政府統計の総合窓口</t>
    </r>
    <r>
      <rPr>
        <sz val="11"/>
        <rFont val="ＭＳ ゴシック"/>
        <family val="3"/>
        <charset val="128"/>
      </rPr>
      <t>(e-Stat)</t>
    </r>
    <r>
      <rPr>
        <sz val="11"/>
        <rFont val="DejaVu Sans"/>
        <family val="2"/>
      </rPr>
      <t>のホームページに掲載されている「</t>
    </r>
    <r>
      <rPr>
        <sz val="11"/>
        <rFont val="ＭＳ ゴシック"/>
        <family val="3"/>
        <charset val="128"/>
      </rPr>
      <t>2005</t>
    </r>
    <r>
      <rPr>
        <sz val="11"/>
        <rFont val="DejaVu Sans"/>
        <family val="2"/>
      </rPr>
      <t>年農林業センサス　都道府県別統計書　農山村地域調査」を基に小城市作成。</t>
    </r>
  </si>
  <si>
    <r>
      <rPr>
        <sz val="11"/>
        <rFont val="DejaVu Sans"/>
        <family val="2"/>
      </rPr>
      <t>平成</t>
    </r>
    <r>
      <rPr>
        <sz val="11"/>
        <rFont val="ＭＳ ゴシック"/>
        <family val="3"/>
        <charset val="128"/>
      </rPr>
      <t>22</t>
    </r>
    <r>
      <rPr>
        <sz val="11"/>
        <rFont val="DejaVu Sans"/>
        <family val="2"/>
      </rPr>
      <t>年　農林業センサス</t>
    </r>
  </si>
  <si>
    <t>林野率
（％）</t>
  </si>
  <si>
    <r>
      <rPr>
        <sz val="11"/>
        <rFont val="DejaVu Sans"/>
        <family val="2"/>
      </rPr>
      <t xml:space="preserve">森林以外
の草生地
</t>
    </r>
    <r>
      <rPr>
        <sz val="11"/>
        <rFont val="ＭＳ ゴシック"/>
        <family val="3"/>
        <charset val="128"/>
      </rPr>
      <t>(</t>
    </r>
    <r>
      <rPr>
        <sz val="11"/>
        <rFont val="DejaVu Sans"/>
        <family val="2"/>
      </rPr>
      <t>野草地）</t>
    </r>
  </si>
  <si>
    <r>
      <rPr>
        <sz val="11"/>
        <rFont val="DejaVu Sans"/>
        <family val="2"/>
      </rPr>
      <t>※平成</t>
    </r>
    <r>
      <rPr>
        <sz val="11"/>
        <rFont val="ＭＳ ゴシック"/>
        <family val="3"/>
        <charset val="128"/>
      </rPr>
      <t>22</t>
    </r>
    <r>
      <rPr>
        <sz val="11"/>
        <rFont val="DejaVu Sans"/>
        <family val="2"/>
      </rPr>
      <t>年２月１日現在</t>
    </r>
  </si>
  <si>
    <r>
      <rPr>
        <sz val="11"/>
        <rFont val="DejaVu Sans"/>
        <family val="2"/>
      </rPr>
      <t>※統計表中の「</t>
    </r>
    <r>
      <rPr>
        <sz val="11"/>
        <rFont val="ＭＳ ゴシック"/>
        <family val="3"/>
        <charset val="128"/>
      </rPr>
      <t>-</t>
    </r>
    <r>
      <rPr>
        <sz val="11"/>
        <rFont val="DejaVu Sans"/>
        <family val="2"/>
      </rPr>
      <t>」は調査は行ったが事実のないもの、「…」は事実不詳又は調査を欠くもの。</t>
    </r>
  </si>
  <si>
    <r>
      <rPr>
        <sz val="11"/>
        <rFont val="DejaVu Sans"/>
        <family val="2"/>
      </rPr>
      <t>資料：政府統計の総合窓口</t>
    </r>
    <r>
      <rPr>
        <sz val="11"/>
        <rFont val="ＭＳ ゴシック"/>
        <family val="3"/>
        <charset val="128"/>
      </rPr>
      <t>(e-Stat)</t>
    </r>
    <r>
      <rPr>
        <sz val="11"/>
        <rFont val="DejaVu Sans"/>
        <family val="2"/>
      </rPr>
      <t>のホームページに掲載されている「</t>
    </r>
    <r>
      <rPr>
        <sz val="11"/>
        <rFont val="ＭＳ ゴシック"/>
        <family val="3"/>
        <charset val="128"/>
      </rPr>
      <t>2010</t>
    </r>
    <r>
      <rPr>
        <sz val="11"/>
        <rFont val="DejaVu Sans"/>
        <family val="2"/>
      </rPr>
      <t>年世界農林業センサス　都道府県別統計書　農山村地域調査」を基に小城市作成。</t>
    </r>
  </si>
  <si>
    <r>
      <rPr>
        <sz val="11"/>
        <rFont val="DejaVu Sans"/>
        <family val="2"/>
      </rPr>
      <t>平成</t>
    </r>
    <r>
      <rPr>
        <sz val="11"/>
        <rFont val="ＭＳ ゴシック"/>
        <family val="3"/>
        <charset val="128"/>
      </rPr>
      <t>27</t>
    </r>
    <r>
      <rPr>
        <sz val="11"/>
        <rFont val="DejaVu Sans"/>
        <family val="2"/>
      </rPr>
      <t>年　農林業センサス</t>
    </r>
  </si>
  <si>
    <r>
      <rPr>
        <sz val="11"/>
        <rFont val="DejaVu Sans"/>
        <family val="2"/>
      </rPr>
      <t>※平成</t>
    </r>
    <r>
      <rPr>
        <sz val="11"/>
        <rFont val="ＭＳ ゴシック"/>
        <family val="3"/>
        <charset val="128"/>
      </rPr>
      <t>27</t>
    </r>
    <r>
      <rPr>
        <sz val="11"/>
        <rFont val="DejaVu Sans"/>
        <family val="2"/>
      </rPr>
      <t>年２月１日現在</t>
    </r>
  </si>
  <si>
    <r>
      <rPr>
        <sz val="11"/>
        <rFont val="DejaVu Sans"/>
        <family val="2"/>
      </rPr>
      <t>資料：政府統計の総合窓口</t>
    </r>
    <r>
      <rPr>
        <sz val="11"/>
        <rFont val="ＭＳ ゴシック"/>
        <family val="3"/>
        <charset val="128"/>
      </rPr>
      <t>(e-Stat)</t>
    </r>
    <r>
      <rPr>
        <sz val="11"/>
        <rFont val="DejaVu Sans"/>
        <family val="2"/>
      </rPr>
      <t>のホームページに掲載されている「</t>
    </r>
    <r>
      <rPr>
        <sz val="11"/>
        <rFont val="ＭＳ ゴシック"/>
        <family val="3"/>
        <charset val="128"/>
      </rPr>
      <t>2015</t>
    </r>
    <r>
      <rPr>
        <sz val="11"/>
        <rFont val="DejaVu Sans"/>
        <family val="2"/>
      </rPr>
      <t>年農林業センサス　都道府県別統計書　農山村地域調査」を基に小城市作成。</t>
    </r>
  </si>
  <si>
    <r>
      <rPr>
        <sz val="11"/>
        <color rgb="FF000000"/>
        <rFont val="ＭＳ ゴシック"/>
        <family val="3"/>
        <charset val="128"/>
      </rPr>
      <t>2005年（平成</t>
    </r>
    <r>
      <rPr>
        <sz val="11"/>
        <color indexed="8"/>
        <rFont val="ＭＳ ゴシック"/>
        <family val="3"/>
        <charset val="128"/>
      </rPr>
      <t>17年）</t>
    </r>
    <r>
      <rPr>
        <sz val="11"/>
        <color rgb="FF000000"/>
        <rFont val="ＭＳ ゴシック"/>
        <family val="3"/>
        <charset val="128"/>
      </rPr>
      <t>～2020年（令和２年）　農林業センサス</t>
    </r>
    <rPh sb="4" eb="5">
      <t>ネン</t>
    </rPh>
    <rPh sb="10" eb="11">
      <t>ネン</t>
    </rPh>
    <rPh sb="17" eb="18">
      <t>ネン</t>
    </rPh>
    <rPh sb="19" eb="21">
      <t>レイワ</t>
    </rPh>
    <phoneticPr fontId="6"/>
  </si>
  <si>
    <r>
      <rPr>
        <sz val="11"/>
        <rFont val="DejaVu Sans"/>
        <family val="3"/>
      </rPr>
      <t>2005</t>
    </r>
    <r>
      <rPr>
        <sz val="11"/>
        <rFont val="ＭＳ ゴシック"/>
        <family val="3"/>
        <charset val="128"/>
      </rPr>
      <t>年（平成17年）</t>
    </r>
    <rPh sb="4" eb="5">
      <t>ネン</t>
    </rPh>
    <phoneticPr fontId="6"/>
  </si>
  <si>
    <r>
      <rPr>
        <sz val="11"/>
        <rFont val="DejaVu Sans"/>
        <family val="3"/>
      </rPr>
      <t>2010</t>
    </r>
    <r>
      <rPr>
        <sz val="11"/>
        <rFont val="ＭＳ ゴシック"/>
        <family val="3"/>
        <charset val="128"/>
      </rPr>
      <t>年（平成22年）</t>
    </r>
    <rPh sb="4" eb="5">
      <t>ネン</t>
    </rPh>
    <phoneticPr fontId="6"/>
  </si>
  <si>
    <r>
      <t>2015</t>
    </r>
    <r>
      <rPr>
        <sz val="11"/>
        <rFont val="ＭＳ ゴシック"/>
        <family val="3"/>
        <charset val="128"/>
      </rPr>
      <t>年（平成27年）</t>
    </r>
    <rPh sb="4" eb="5">
      <t>ネン</t>
    </rPh>
    <phoneticPr fontId="6"/>
  </si>
  <si>
    <r>
      <t>2020</t>
    </r>
    <r>
      <rPr>
        <sz val="11"/>
        <rFont val="ＭＳ ゴシック"/>
        <family val="3"/>
        <charset val="128"/>
      </rPr>
      <t>年（令和２年）</t>
    </r>
    <rPh sb="4" eb="5">
      <t>ネン</t>
    </rPh>
    <rPh sb="6" eb="8">
      <t>レイワ</t>
    </rPh>
    <phoneticPr fontId="6"/>
  </si>
  <si>
    <t>-</t>
    <phoneticPr fontId="6"/>
  </si>
  <si>
    <t>令和２年　農林業センサス</t>
    <rPh sb="0" eb="2">
      <t>レイワ</t>
    </rPh>
    <phoneticPr fontId="6"/>
  </si>
  <si>
    <t>※</t>
  </si>
  <si>
    <t>令和２年２月１日現在</t>
    <rPh sb="0" eb="2">
      <t>レイワ</t>
    </rPh>
    <phoneticPr fontId="6"/>
  </si>
  <si>
    <r>
      <rPr>
        <sz val="11"/>
        <color rgb="FF000000"/>
        <rFont val="ＭＳ ゴシック"/>
        <family val="3"/>
        <charset val="128"/>
      </rPr>
      <t>資料：政府統計の総合窓口（</t>
    </r>
    <r>
      <rPr>
        <sz val="11"/>
        <color indexed="8"/>
        <rFont val="DejaVu Sans"/>
        <family val="2"/>
      </rPr>
      <t>e-Stat</t>
    </r>
    <r>
      <rPr>
        <sz val="11"/>
        <color rgb="FF000000"/>
        <rFont val="ＭＳ ゴシック"/>
        <family val="3"/>
        <charset val="128"/>
      </rPr>
      <t>）のホームページに掲載されている「</t>
    </r>
    <r>
      <rPr>
        <sz val="11"/>
        <color indexed="8"/>
        <rFont val="DejaVu Sans"/>
        <family val="2"/>
      </rPr>
      <t>2005</t>
    </r>
    <r>
      <rPr>
        <sz val="11"/>
        <color rgb="FF000000"/>
        <rFont val="ＭＳ ゴシック"/>
        <family val="3"/>
        <charset val="128"/>
      </rPr>
      <t>年農林業センサス、</t>
    </r>
    <r>
      <rPr>
        <sz val="11"/>
        <color indexed="8"/>
        <rFont val="DejaVu Sans"/>
        <family val="2"/>
      </rPr>
      <t>2010</t>
    </r>
    <r>
      <rPr>
        <sz val="11"/>
        <color rgb="FF000000"/>
        <rFont val="ＭＳ ゴシック"/>
        <family val="3"/>
        <charset val="128"/>
      </rPr>
      <t>年世界農林業センサス、</t>
    </r>
    <r>
      <rPr>
        <sz val="11"/>
        <color indexed="8"/>
        <rFont val="DejaVu Sans"/>
        <family val="2"/>
      </rPr>
      <t>2015</t>
    </r>
    <r>
      <rPr>
        <sz val="11"/>
        <color rgb="FF000000"/>
        <rFont val="ＭＳ ゴシック"/>
        <family val="3"/>
        <charset val="128"/>
      </rPr>
      <t>年農林業センサス　
　　　、</t>
    </r>
    <r>
      <rPr>
        <sz val="11"/>
        <color rgb="FF000000"/>
        <rFont val="DejaVu Sans"/>
        <family val="2"/>
      </rPr>
      <t>2020</t>
    </r>
    <r>
      <rPr>
        <sz val="11"/>
        <color rgb="FF000000"/>
        <rFont val="ＭＳ ゴシック"/>
        <family val="3"/>
        <charset val="128"/>
      </rPr>
      <t>年農林業センサス　各都道府県別統計書　農林業経営体調査」を基に小城市作成。</t>
    </r>
    <phoneticPr fontId="6"/>
  </si>
  <si>
    <r>
      <rPr>
        <sz val="11"/>
        <rFont val="ＭＳ ゴシック"/>
        <family val="3"/>
        <charset val="128"/>
      </rPr>
      <t>資料：政府統計の総合窓口</t>
    </r>
    <r>
      <rPr>
        <sz val="11"/>
        <rFont val="DejaVu Sans"/>
        <family val="2"/>
      </rPr>
      <t>(e-Stat)</t>
    </r>
    <r>
      <rPr>
        <sz val="11"/>
        <rFont val="ＭＳ ゴシック"/>
        <family val="3"/>
        <charset val="128"/>
      </rPr>
      <t>のホームページに掲載されている「2020年農林業センサス　都道府県別統計書　農林業経営体調査」を基に小城市作成。</t>
    </r>
    <phoneticPr fontId="6"/>
  </si>
  <si>
    <t>　総土地面積及び林野面積</t>
    <phoneticPr fontId="6"/>
  </si>
  <si>
    <t>※総土地面積及び林野面積については、県・市データのみ公表あり。</t>
    <rPh sb="1" eb="2">
      <t>ソウ</t>
    </rPh>
    <rPh sb="2" eb="4">
      <t>トチ</t>
    </rPh>
    <rPh sb="4" eb="6">
      <t>メンセキ</t>
    </rPh>
    <rPh sb="6" eb="7">
      <t>オヨ</t>
    </rPh>
    <rPh sb="8" eb="10">
      <t>リンヤ</t>
    </rPh>
    <rPh sb="10" eb="12">
      <t>メンセキ</t>
    </rPh>
    <rPh sb="18" eb="19">
      <t>ケン</t>
    </rPh>
    <rPh sb="20" eb="21">
      <t>シ</t>
    </rPh>
    <rPh sb="26" eb="28">
      <t>コウヒョウ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</si>
</sst>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0_ "/>
  </numFmts>
  <fonts count="15"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DejaVu Sans"/>
      <family val="2"/>
    </font>
    <font>
      <b/>
      <sz val="11"/>
      <name val="ＭＳ ゴシック"/>
      <family val="3"/>
      <charset val="128"/>
    </font>
    <font>
      <b/>
      <sz val="11"/>
      <name val="DejaVu Sans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name val="DejaVu Sans"/>
      <family val="3"/>
    </font>
    <font>
      <sz val="9"/>
      <name val="ＭＳ ゴシック"/>
      <family val="3"/>
      <charset val="128"/>
    </font>
    <font>
      <sz val="11"/>
      <color indexed="8"/>
      <name val="DejaVu Sans"/>
    </font>
    <font>
      <sz val="11"/>
      <color indexed="8"/>
      <name val="DejaVu Sans"/>
      <family val="2"/>
    </font>
    <font>
      <sz val="11"/>
      <color rgb="FF000000"/>
      <name val="DejaVu Sans"/>
      <family val="2"/>
    </font>
    <font>
      <sz val="11"/>
      <name val="DejaVu Sans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96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Border="1" applyAlignment="1">
      <alignment horizontal="distributed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 applyProtection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 applyProtection="1">
      <alignment horizontal="right" vertical="center"/>
    </xf>
    <xf numFmtId="0" fontId="1" fillId="0" borderId="1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3" fontId="1" fillId="0" borderId="21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3" fontId="1" fillId="0" borderId="26" xfId="0" applyNumberFormat="1" applyFont="1" applyBorder="1" applyAlignment="1">
      <alignment horizontal="right" vertical="center"/>
    </xf>
    <xf numFmtId="0" fontId="7" fillId="0" borderId="0" xfId="0" applyFont="1" applyAlignment="1"/>
    <xf numFmtId="0" fontId="0" fillId="0" borderId="0" xfId="0" applyAlignment="1"/>
    <xf numFmtId="0" fontId="9" fillId="0" borderId="7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right" vertical="center"/>
    </xf>
    <xf numFmtId="3" fontId="1" fillId="0" borderId="24" xfId="0" applyNumberFormat="1" applyFont="1" applyFill="1" applyBorder="1" applyAlignment="1">
      <alignment horizontal="right" vertical="center"/>
    </xf>
    <xf numFmtId="3" fontId="1" fillId="0" borderId="25" xfId="0" applyNumberFormat="1" applyFont="1" applyFill="1" applyBorder="1" applyAlignment="1">
      <alignment horizontal="right" vertical="center"/>
    </xf>
    <xf numFmtId="176" fontId="1" fillId="0" borderId="21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horizontal="right" vertical="center"/>
    </xf>
    <xf numFmtId="176" fontId="1" fillId="0" borderId="7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3" fontId="1" fillId="0" borderId="26" xfId="0" applyNumberFormat="1" applyFont="1" applyFill="1" applyBorder="1" applyAlignment="1">
      <alignment horizontal="right" vertical="center"/>
    </xf>
    <xf numFmtId="3" fontId="1" fillId="0" borderId="27" xfId="0" applyNumberFormat="1" applyFont="1" applyFill="1" applyBorder="1" applyAlignment="1">
      <alignment horizontal="right" vertical="center"/>
    </xf>
    <xf numFmtId="3" fontId="1" fillId="0" borderId="28" xfId="0" applyNumberFormat="1" applyFont="1" applyFill="1" applyBorder="1" applyAlignment="1">
      <alignment horizontal="right" vertical="center"/>
    </xf>
    <xf numFmtId="176" fontId="1" fillId="0" borderId="26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1" fillId="0" borderId="0" xfId="0" applyFont="1" applyAlignment="1"/>
    <xf numFmtId="177" fontId="10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3" fontId="1" fillId="2" borderId="11" xfId="0" applyNumberFormat="1" applyFont="1" applyFill="1" applyBorder="1" applyAlignment="1">
      <alignment horizontal="right" vertical="center"/>
    </xf>
    <xf numFmtId="176" fontId="1" fillId="2" borderId="11" xfId="0" applyNumberFormat="1" applyFont="1" applyFill="1" applyBorder="1" applyAlignment="1">
      <alignment horizontal="right" vertical="center"/>
    </xf>
    <xf numFmtId="3" fontId="1" fillId="2" borderId="21" xfId="0" applyNumberFormat="1" applyFont="1" applyFill="1" applyBorder="1" applyAlignment="1">
      <alignment horizontal="right" vertical="center"/>
    </xf>
    <xf numFmtId="176" fontId="1" fillId="2" borderId="21" xfId="0" applyNumberFormat="1" applyFont="1" applyFill="1" applyBorder="1" applyAlignment="1">
      <alignment horizontal="right" vertical="center"/>
    </xf>
    <xf numFmtId="0" fontId="8" fillId="0" borderId="0" xfId="0" applyFont="1" applyAlignment="1"/>
    <xf numFmtId="0" fontId="11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/>
    </xf>
    <xf numFmtId="49" fontId="1" fillId="0" borderId="6" xfId="0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2">
    <cellStyle name="Excel Built-in Explanatory Text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haredStrings" Target="sharedStrings.xml"/>
<Relationship Id="rId3" Type="http://schemas.openxmlformats.org/officeDocument/2006/relationships/worksheet" Target="worksheets/sheet3.xml"/>
<Relationship Id="rId7" Type="http://schemas.openxmlformats.org/officeDocument/2006/relationships/styles" Target="style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theme" Target="theme/theme1.xml"/>
<Relationship Id="rId5" Type="http://schemas.openxmlformats.org/officeDocument/2006/relationships/worksheet" Target="worksheets/sheet5.xml"/>
<Relationship Id="rId4" Type="http://schemas.openxmlformats.org/officeDocument/2006/relationships/worksheet" Target="worksheets/sheet4.xml"/>
<Relationship Id="rId9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tabSelected="1" zoomScaleNormal="100" workbookViewId="0">
      <selection activeCell="B23" sqref="B23"/>
    </sheetView>
  </sheetViews>
  <sheetFormatPr defaultColWidth="9" defaultRowHeight="13.5"/>
  <cols>
    <col min="1" max="1" width="9" style="1"/>
    <col min="2" max="2" width="19.875" style="2" bestFit="1" customWidth="1"/>
    <col min="3" max="7" width="11.625" style="2" customWidth="1"/>
    <col min="8" max="16384" width="9" style="1"/>
  </cols>
  <sheetData>
    <row r="1" spans="1:256" s="38" customFormat="1">
      <c r="A1" s="38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256" s="5" customFormat="1" ht="13.5" customHeight="1">
      <c r="A2" s="3" t="s">
        <v>0</v>
      </c>
      <c r="C2" s="4"/>
      <c r="D2" s="4"/>
      <c r="E2" s="4"/>
      <c r="F2" s="4"/>
      <c r="G2" s="4"/>
    </row>
    <row r="3" spans="1:256" ht="13.5" customHeight="1">
      <c r="A3" s="3" t="s">
        <v>1</v>
      </c>
      <c r="B3" s="5"/>
      <c r="C3" s="5"/>
      <c r="D3" s="5"/>
      <c r="E3" s="5"/>
      <c r="F3" s="5"/>
      <c r="G3" s="5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6" customFormat="1" ht="13.5" customHeight="1">
      <c r="B4" s="5"/>
      <c r="E4" s="6" t="s">
        <v>2</v>
      </c>
      <c r="F4" s="5"/>
      <c r="G4" s="7" t="s">
        <v>3</v>
      </c>
    </row>
    <row r="5" spans="1:256" s="8" customFormat="1" ht="15" customHeight="1">
      <c r="A5" s="86"/>
      <c r="B5" s="87" t="s">
        <v>4</v>
      </c>
      <c r="C5" s="81" t="s">
        <v>5</v>
      </c>
      <c r="D5" s="81" t="s">
        <v>6</v>
      </c>
      <c r="E5" s="81"/>
      <c r="F5" s="81"/>
      <c r="G5" s="81" t="s">
        <v>7</v>
      </c>
    </row>
    <row r="6" spans="1:256" s="8" customFormat="1" ht="15" customHeight="1">
      <c r="A6" s="86"/>
      <c r="B6" s="87"/>
      <c r="C6" s="81"/>
      <c r="D6" s="81"/>
      <c r="E6" s="81"/>
      <c r="F6" s="81"/>
      <c r="G6" s="81"/>
    </row>
    <row r="7" spans="1:256" ht="15" customHeight="1">
      <c r="A7" s="86"/>
      <c r="B7" s="87"/>
      <c r="C7" s="81"/>
      <c r="D7" s="82"/>
      <c r="E7" s="83" t="s">
        <v>8</v>
      </c>
      <c r="F7" s="84" t="s">
        <v>9</v>
      </c>
      <c r="G7" s="81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 s="86"/>
      <c r="B8" s="87"/>
      <c r="C8" s="81"/>
      <c r="D8" s="82"/>
      <c r="E8" s="83"/>
      <c r="F8" s="84"/>
      <c r="G8" s="81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 s="86"/>
      <c r="B9" s="87"/>
      <c r="C9" s="81"/>
      <c r="D9" s="82"/>
      <c r="E9" s="83"/>
      <c r="F9" s="84"/>
      <c r="G9" s="81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3" customFormat="1" ht="13.5" customHeight="1">
      <c r="A10" s="85" t="s">
        <v>10</v>
      </c>
      <c r="B10" s="40" t="s">
        <v>38</v>
      </c>
      <c r="C10" s="9">
        <v>243954</v>
      </c>
      <c r="D10" s="9">
        <v>110041</v>
      </c>
      <c r="E10" s="10">
        <v>109849</v>
      </c>
      <c r="F10" s="11">
        <v>192</v>
      </c>
      <c r="G10" s="12">
        <v>45.1</v>
      </c>
    </row>
    <row r="11" spans="1:256" ht="13.5" customHeight="1">
      <c r="A11" s="85"/>
      <c r="B11" s="41" t="s">
        <v>39</v>
      </c>
      <c r="C11" s="14">
        <v>243960</v>
      </c>
      <c r="D11" s="14">
        <v>110668</v>
      </c>
      <c r="E11" s="15">
        <v>110554</v>
      </c>
      <c r="F11" s="16">
        <v>114</v>
      </c>
      <c r="G11" s="17">
        <v>45.4</v>
      </c>
      <c r="H11"/>
      <c r="I11"/>
      <c r="J11"/>
      <c r="K11"/>
      <c r="L11"/>
      <c r="M11"/>
      <c r="N11"/>
    </row>
    <row r="12" spans="1:256" ht="13.5" customHeight="1">
      <c r="A12" s="85"/>
      <c r="B12" s="42" t="s">
        <v>40</v>
      </c>
      <c r="C12" s="33">
        <v>244064</v>
      </c>
      <c r="D12" s="33">
        <v>110507</v>
      </c>
      <c r="E12" s="34">
        <v>110387</v>
      </c>
      <c r="F12" s="35">
        <v>120</v>
      </c>
      <c r="G12" s="36">
        <v>45.3</v>
      </c>
      <c r="H12"/>
      <c r="I12"/>
      <c r="J12"/>
      <c r="K12"/>
      <c r="L12"/>
      <c r="M12"/>
      <c r="N12"/>
    </row>
    <row r="13" spans="1:256" ht="13.5" customHeight="1">
      <c r="A13" s="85"/>
      <c r="B13" s="42" t="s">
        <v>41</v>
      </c>
      <c r="C13" s="26">
        <v>244070</v>
      </c>
      <c r="D13" s="47">
        <v>110610</v>
      </c>
      <c r="E13" s="48">
        <v>110501</v>
      </c>
      <c r="F13" s="49">
        <v>109</v>
      </c>
      <c r="G13" s="50">
        <v>45.3</v>
      </c>
      <c r="H13"/>
      <c r="I13"/>
      <c r="J13"/>
      <c r="K13"/>
      <c r="L13"/>
      <c r="M13"/>
      <c r="N13"/>
    </row>
    <row r="14" spans="1:256" ht="13.5" customHeight="1">
      <c r="A14" s="85" t="s">
        <v>11</v>
      </c>
      <c r="B14" s="43" t="s">
        <v>38</v>
      </c>
      <c r="C14" s="9">
        <v>9585</v>
      </c>
      <c r="D14" s="51">
        <v>2172</v>
      </c>
      <c r="E14" s="52">
        <v>2172</v>
      </c>
      <c r="F14" s="53" t="s">
        <v>12</v>
      </c>
      <c r="G14" s="54">
        <v>22.660406885758999</v>
      </c>
      <c r="H14"/>
      <c r="I14"/>
      <c r="J14"/>
      <c r="K14"/>
      <c r="L14"/>
      <c r="M14"/>
      <c r="N14"/>
    </row>
    <row r="15" spans="1:256" ht="13.5" customHeight="1">
      <c r="A15" s="85"/>
      <c r="B15" s="44" t="s">
        <v>39</v>
      </c>
      <c r="C15" s="14">
        <v>9585</v>
      </c>
      <c r="D15" s="55">
        <v>2394</v>
      </c>
      <c r="E15" s="56">
        <v>2394</v>
      </c>
      <c r="F15" s="57" t="s">
        <v>12</v>
      </c>
      <c r="G15" s="58">
        <v>25</v>
      </c>
      <c r="H15"/>
      <c r="I15"/>
      <c r="J15"/>
      <c r="K15"/>
      <c r="L15"/>
      <c r="M15"/>
      <c r="N15"/>
    </row>
    <row r="16" spans="1:256" ht="13.5" customHeight="1">
      <c r="A16" s="85"/>
      <c r="B16" s="45" t="s">
        <v>40</v>
      </c>
      <c r="C16" s="37">
        <v>9581</v>
      </c>
      <c r="D16" s="59">
        <v>2384</v>
      </c>
      <c r="E16" s="60">
        <v>2384</v>
      </c>
      <c r="F16" s="61" t="s">
        <v>12</v>
      </c>
      <c r="G16" s="62">
        <v>24.9</v>
      </c>
      <c r="H16"/>
      <c r="I16"/>
      <c r="J16"/>
      <c r="K16"/>
      <c r="L16"/>
      <c r="M16"/>
      <c r="N16"/>
    </row>
    <row r="17" spans="1:17" ht="13.5" customHeight="1">
      <c r="A17" s="85"/>
      <c r="B17" s="46" t="s">
        <v>41</v>
      </c>
      <c r="C17" s="18">
        <v>9581</v>
      </c>
      <c r="D17" s="63">
        <v>2383</v>
      </c>
      <c r="E17" s="64">
        <v>2383</v>
      </c>
      <c r="F17" s="65" t="s">
        <v>42</v>
      </c>
      <c r="G17" s="66">
        <v>24.9</v>
      </c>
      <c r="H17"/>
      <c r="I17"/>
      <c r="J17"/>
      <c r="K17"/>
      <c r="L17"/>
      <c r="M17"/>
      <c r="N17"/>
    </row>
    <row r="18" spans="1:17" ht="14.25">
      <c r="A18" s="3" t="s">
        <v>13</v>
      </c>
      <c r="B18" s="1"/>
      <c r="C18"/>
      <c r="D18"/>
      <c r="E18"/>
      <c r="F18"/>
      <c r="G18"/>
      <c r="H18"/>
      <c r="I18"/>
      <c r="J18"/>
      <c r="K18"/>
      <c r="L18"/>
      <c r="M18"/>
      <c r="N18"/>
    </row>
    <row r="19" spans="1:17" ht="14.25">
      <c r="A19" s="3" t="s">
        <v>14</v>
      </c>
      <c r="B19" s="1"/>
      <c r="C19"/>
      <c r="D19"/>
      <c r="E19"/>
      <c r="F19"/>
      <c r="G19"/>
      <c r="H19"/>
      <c r="I19"/>
      <c r="J19"/>
      <c r="K19"/>
      <c r="L19"/>
      <c r="M19"/>
      <c r="N19"/>
    </row>
    <row r="20" spans="1:17" ht="14.25">
      <c r="A20" s="3" t="s">
        <v>15</v>
      </c>
      <c r="B20" s="1"/>
      <c r="C20"/>
      <c r="D20"/>
      <c r="E20"/>
      <c r="F20"/>
      <c r="G20"/>
      <c r="H20"/>
      <c r="I20"/>
      <c r="J20"/>
      <c r="K20"/>
      <c r="L20"/>
      <c r="M20"/>
      <c r="N20"/>
    </row>
    <row r="21" spans="1:17" ht="14.25">
      <c r="A21" s="3" t="s">
        <v>16</v>
      </c>
      <c r="B21" s="1"/>
      <c r="C21"/>
      <c r="D21"/>
      <c r="E21"/>
      <c r="F21"/>
      <c r="G21"/>
      <c r="H21"/>
      <c r="I21"/>
      <c r="J21"/>
      <c r="K21"/>
      <c r="L21"/>
      <c r="M21"/>
      <c r="N21"/>
    </row>
    <row r="22" spans="1:17" s="38" customFormat="1" ht="29.25" customHeight="1">
      <c r="A22" s="80" t="s">
        <v>46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</row>
  </sheetData>
  <sheetProtection selectLockedCells="1" selectUnlockedCells="1"/>
  <mergeCells count="11">
    <mergeCell ref="A22:Q22"/>
    <mergeCell ref="D5:F6"/>
    <mergeCell ref="G5:G9"/>
    <mergeCell ref="D7:D9"/>
    <mergeCell ref="E7:E9"/>
    <mergeCell ref="F7:F9"/>
    <mergeCell ref="A10:A13"/>
    <mergeCell ref="A14:A17"/>
    <mergeCell ref="A5:A9"/>
    <mergeCell ref="B5:B9"/>
    <mergeCell ref="C5:C9"/>
  </mergeCells>
  <phoneticPr fontId="6"/>
  <pageMargins left="0.31527777777777777" right="0.31527777777777777" top="0.59027777777777779" bottom="0.39374999999999999" header="0.51180555555555551" footer="0.39374999999999999"/>
  <pageSetup paperSize="9" firstPageNumber="0" orientation="landscape" horizontalDpi="300" verticalDpi="300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2B208-966D-449F-A890-55BD93AD82AA}">
  <dimension ref="A1:IV22"/>
  <sheetViews>
    <sheetView zoomScaleNormal="100" workbookViewId="0">
      <selection activeCell="L6" sqref="K6:L6"/>
    </sheetView>
  </sheetViews>
  <sheetFormatPr defaultColWidth="9" defaultRowHeight="13.5"/>
  <cols>
    <col min="1" max="1" width="2.625" style="2" customWidth="1"/>
    <col min="2" max="2" width="15.875" style="2" customWidth="1"/>
    <col min="3" max="6" width="11.625" style="28" customWidth="1"/>
    <col min="7" max="7" width="11.625" style="29" customWidth="1"/>
    <col min="8" max="13" width="9" style="30"/>
    <col min="14" max="14" width="11.75" style="30" customWidth="1"/>
    <col min="15" max="16384" width="9" style="30"/>
  </cols>
  <sheetData>
    <row r="1" spans="1:256" s="68" customFormat="1" ht="13.5" customHeight="1">
      <c r="A1" s="67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</row>
    <row r="2" spans="1:256" s="2" customFormat="1" ht="13.5" customHeight="1">
      <c r="A2" s="3" t="s">
        <v>0</v>
      </c>
      <c r="B2" s="5"/>
      <c r="C2" s="1"/>
      <c r="D2" s="1"/>
      <c r="E2" s="1"/>
      <c r="F2" s="1"/>
      <c r="G2" s="1"/>
    </row>
    <row r="3" spans="1:256" ht="13.5" customHeight="1">
      <c r="A3" s="2" t="s">
        <v>48</v>
      </c>
      <c r="B3" s="5"/>
      <c r="C3" s="31"/>
      <c r="D3" s="31"/>
      <c r="E3" s="31"/>
      <c r="F3" s="31"/>
      <c r="G3" s="31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5"/>
      <c r="B4" s="5"/>
      <c r="C4" s="31"/>
      <c r="D4" s="31"/>
      <c r="E4" s="31"/>
      <c r="F4" s="31"/>
      <c r="G4" s="32" t="s">
        <v>3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 s="89"/>
      <c r="B5" s="89"/>
      <c r="C5" s="90" t="s">
        <v>5</v>
      </c>
      <c r="D5" s="91" t="s">
        <v>6</v>
      </c>
      <c r="E5" s="91"/>
      <c r="F5" s="91"/>
      <c r="G5" s="90" t="s">
        <v>29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 s="89"/>
      <c r="B6" s="89"/>
      <c r="C6" s="90"/>
      <c r="D6" s="91"/>
      <c r="E6" s="91"/>
      <c r="F6" s="91"/>
      <c r="G6" s="9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 s="89"/>
      <c r="B7" s="89"/>
      <c r="C7" s="90"/>
      <c r="D7" s="92"/>
      <c r="E7" s="90" t="s">
        <v>8</v>
      </c>
      <c r="F7" s="90" t="s">
        <v>30</v>
      </c>
      <c r="G7" s="90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 s="89"/>
      <c r="B8" s="89"/>
      <c r="C8" s="90"/>
      <c r="D8" s="92"/>
      <c r="E8" s="92"/>
      <c r="F8" s="90"/>
      <c r="G8" s="90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 s="89"/>
      <c r="B9" s="89"/>
      <c r="C9" s="90"/>
      <c r="D9" s="92"/>
      <c r="E9" s="92"/>
      <c r="F9" s="90"/>
      <c r="G9" s="90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 customHeight="1">
      <c r="A10" s="88" t="s">
        <v>11</v>
      </c>
      <c r="B10" s="88"/>
      <c r="C10" s="73">
        <v>9581</v>
      </c>
      <c r="D10" s="73">
        <v>2384</v>
      </c>
      <c r="E10" s="73">
        <v>2384</v>
      </c>
      <c r="F10" s="73" t="s">
        <v>12</v>
      </c>
      <c r="G10" s="74">
        <v>24.9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3.5" customHeight="1">
      <c r="A11" s="22"/>
      <c r="B11" s="23" t="s">
        <v>19</v>
      </c>
      <c r="C11" s="75"/>
      <c r="D11" s="75"/>
      <c r="E11" s="75"/>
      <c r="F11" s="75"/>
      <c r="G11" s="7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22"/>
      <c r="B12" s="23" t="s">
        <v>20</v>
      </c>
      <c r="C12" s="75"/>
      <c r="D12" s="75"/>
      <c r="E12" s="75"/>
      <c r="F12" s="75"/>
      <c r="G12" s="7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 customHeight="1">
      <c r="A13" s="22"/>
      <c r="B13" s="23" t="s">
        <v>21</v>
      </c>
      <c r="C13" s="75"/>
      <c r="D13" s="75"/>
      <c r="E13" s="75"/>
      <c r="F13" s="75"/>
      <c r="G13" s="7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 hidden="1" customHeight="1">
      <c r="A14" s="22"/>
      <c r="B14" s="23" t="s">
        <v>22</v>
      </c>
      <c r="C14" s="75"/>
      <c r="D14" s="75"/>
      <c r="E14" s="75"/>
      <c r="F14" s="75"/>
      <c r="G14" s="7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.5" hidden="1" customHeight="1">
      <c r="A15" s="22"/>
      <c r="B15" s="23" t="s">
        <v>24</v>
      </c>
      <c r="C15" s="75"/>
      <c r="D15" s="75"/>
      <c r="E15" s="75"/>
      <c r="F15" s="75"/>
      <c r="G15" s="7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3.5" customHeight="1">
      <c r="A16" s="24"/>
      <c r="B16" s="25" t="s">
        <v>25</v>
      </c>
      <c r="C16" s="77"/>
      <c r="D16" s="77"/>
      <c r="E16" s="77"/>
      <c r="F16" s="77"/>
      <c r="G16" s="78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68" customFormat="1" ht="14.25" customHeight="1">
      <c r="A17" s="69" t="s">
        <v>44</v>
      </c>
      <c r="B17" s="67" t="s">
        <v>45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256" s="38" customFormat="1">
      <c r="A18" s="79" t="s">
        <v>49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256" s="1" customFormat="1" ht="13.5" customHeight="1">
      <c r="A19" s="3" t="s">
        <v>14</v>
      </c>
      <c r="C19" s="2"/>
      <c r="D19" s="2"/>
      <c r="E19" s="2"/>
      <c r="F19" s="2"/>
      <c r="G19" s="2"/>
    </row>
    <row r="20" spans="1:256" ht="13.5" customHeight="1">
      <c r="A20" s="3" t="s">
        <v>32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3.5" customHeight="1">
      <c r="A21" s="3" t="s">
        <v>16</v>
      </c>
      <c r="B21" s="2"/>
      <c r="C21" s="2"/>
      <c r="D21" s="2"/>
      <c r="E21" s="2"/>
      <c r="F21" s="2"/>
      <c r="G21" s="2"/>
    </row>
    <row r="22" spans="1:256" s="72" customFormat="1" ht="13.5" customHeight="1">
      <c r="A22" s="70" t="s">
        <v>47</v>
      </c>
      <c r="B22" s="3"/>
      <c r="C22" s="3"/>
      <c r="D22" s="3"/>
      <c r="E22" s="3"/>
      <c r="F22" s="3"/>
      <c r="G22" s="3"/>
      <c r="H22" s="3"/>
      <c r="I22" s="71"/>
      <c r="J22" s="71"/>
      <c r="K22" s="71"/>
    </row>
  </sheetData>
  <sheetProtection selectLockedCells="1" selectUnlockedCells="1"/>
  <mergeCells count="8">
    <mergeCell ref="A10:B10"/>
    <mergeCell ref="A5:B9"/>
    <mergeCell ref="C5:C9"/>
    <mergeCell ref="D5:F6"/>
    <mergeCell ref="G5:G9"/>
    <mergeCell ref="D7:D9"/>
    <mergeCell ref="E7:E9"/>
    <mergeCell ref="F7:F9"/>
  </mergeCells>
  <phoneticPr fontId="6"/>
  <pageMargins left="0.31527777777777777" right="0.31527777777777777" top="0.59027777777777779" bottom="0.39374999999999999" header="0.51180555555555551" footer="0.39374999999999999"/>
  <pageSetup paperSize="9" firstPageNumber="0" orientation="landscape" horizontalDpi="300" verticalDpi="300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21"/>
  <sheetViews>
    <sheetView zoomScaleNormal="100" workbookViewId="0"/>
  </sheetViews>
  <sheetFormatPr defaultColWidth="9" defaultRowHeight="13.5"/>
  <cols>
    <col min="1" max="1" width="2.625" style="2" customWidth="1"/>
    <col min="2" max="2" width="15.875" style="2" customWidth="1"/>
    <col min="3" max="6" width="11.625" style="28" customWidth="1"/>
    <col min="7" max="7" width="11.625" style="29" customWidth="1"/>
    <col min="8" max="13" width="9" style="30"/>
    <col min="14" max="14" width="11.75" style="30" customWidth="1"/>
    <col min="15" max="16384" width="9" style="30"/>
  </cols>
  <sheetData>
    <row r="1" spans="1:256" s="2" customFormat="1" ht="13.5" customHeight="1">
      <c r="A1" s="3" t="s">
        <v>34</v>
      </c>
      <c r="C1" s="1"/>
      <c r="D1" s="1"/>
      <c r="E1" s="1"/>
      <c r="F1" s="1"/>
      <c r="G1" s="1"/>
    </row>
    <row r="2" spans="1:256" s="2" customFormat="1" ht="13.5" customHeight="1">
      <c r="A2" s="3" t="s">
        <v>0</v>
      </c>
      <c r="B2" s="5"/>
      <c r="C2" s="1"/>
      <c r="D2" s="1"/>
      <c r="E2" s="1"/>
      <c r="F2" s="1"/>
      <c r="G2" s="1"/>
    </row>
    <row r="3" spans="1:256" ht="13.5" customHeight="1">
      <c r="A3" s="3" t="s">
        <v>1</v>
      </c>
      <c r="B3" s="5"/>
      <c r="C3" s="31"/>
      <c r="D3" s="31"/>
      <c r="E3" s="31"/>
      <c r="F3" s="31"/>
      <c r="G3" s="31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5"/>
      <c r="B4" s="5"/>
      <c r="C4" s="31"/>
      <c r="D4" s="31"/>
      <c r="E4" s="31"/>
      <c r="F4" s="31"/>
      <c r="G4" s="32" t="s">
        <v>3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 s="89"/>
      <c r="B5" s="89"/>
      <c r="C5" s="90" t="s">
        <v>5</v>
      </c>
      <c r="D5" s="91" t="s">
        <v>6</v>
      </c>
      <c r="E5" s="91"/>
      <c r="F5" s="91"/>
      <c r="G5" s="90" t="s">
        <v>29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 s="89"/>
      <c r="B6" s="89"/>
      <c r="C6" s="90"/>
      <c r="D6" s="91"/>
      <c r="E6" s="91"/>
      <c r="F6" s="91"/>
      <c r="G6" s="9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 s="89"/>
      <c r="B7" s="89"/>
      <c r="C7" s="90"/>
      <c r="D7" s="92"/>
      <c r="E7" s="90" t="s">
        <v>8</v>
      </c>
      <c r="F7" s="90" t="s">
        <v>30</v>
      </c>
      <c r="G7" s="90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 s="89"/>
      <c r="B8" s="89"/>
      <c r="C8" s="90"/>
      <c r="D8" s="92"/>
      <c r="E8" s="92"/>
      <c r="F8" s="90"/>
      <c r="G8" s="90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 s="89"/>
      <c r="B9" s="89"/>
      <c r="C9" s="90"/>
      <c r="D9" s="92"/>
      <c r="E9" s="92"/>
      <c r="F9" s="90"/>
      <c r="G9" s="90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 customHeight="1">
      <c r="A10" s="88" t="s">
        <v>11</v>
      </c>
      <c r="B10" s="88"/>
      <c r="C10" s="19">
        <v>9581</v>
      </c>
      <c r="D10" s="19">
        <v>2384</v>
      </c>
      <c r="E10" s="19">
        <v>2384</v>
      </c>
      <c r="F10" s="19" t="s">
        <v>12</v>
      </c>
      <c r="G10" s="20">
        <v>24.9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3.5" customHeight="1">
      <c r="A11" s="22"/>
      <c r="B11" s="23" t="s">
        <v>19</v>
      </c>
      <c r="C11" s="14">
        <v>4537</v>
      </c>
      <c r="D11" s="14">
        <v>2229</v>
      </c>
      <c r="E11" s="14" t="s">
        <v>23</v>
      </c>
      <c r="F11" s="14" t="s">
        <v>23</v>
      </c>
      <c r="G11" s="17">
        <v>49.1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22"/>
      <c r="B12" s="23" t="s">
        <v>20</v>
      </c>
      <c r="C12" s="14">
        <v>2055</v>
      </c>
      <c r="D12" s="14">
        <v>93</v>
      </c>
      <c r="E12" s="14" t="s">
        <v>23</v>
      </c>
      <c r="F12" s="14" t="s">
        <v>23</v>
      </c>
      <c r="G12" s="17">
        <v>4.5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 customHeight="1">
      <c r="A13" s="22"/>
      <c r="B13" s="23" t="s">
        <v>21</v>
      </c>
      <c r="C13" s="14">
        <f>SUM(C14:C15)</f>
        <v>1324</v>
      </c>
      <c r="D13" s="14">
        <f>SUM(D14:D15)</f>
        <v>62</v>
      </c>
      <c r="E13" s="14" t="s">
        <v>23</v>
      </c>
      <c r="F13" s="14" t="s">
        <v>23</v>
      </c>
      <c r="G13" s="17">
        <f>D13/C13*100</f>
        <v>4.6827794561933533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 hidden="1" customHeight="1">
      <c r="A14" s="22"/>
      <c r="B14" s="23" t="s">
        <v>22</v>
      </c>
      <c r="C14" s="14">
        <v>668</v>
      </c>
      <c r="D14" s="14" t="s">
        <v>12</v>
      </c>
      <c r="E14" s="14" t="s">
        <v>23</v>
      </c>
      <c r="F14" s="14" t="s">
        <v>23</v>
      </c>
      <c r="G14" s="17" t="s">
        <v>12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.5" hidden="1" customHeight="1">
      <c r="A15" s="22"/>
      <c r="B15" s="23" t="s">
        <v>24</v>
      </c>
      <c r="C15" s="14">
        <v>656</v>
      </c>
      <c r="D15" s="14">
        <v>62</v>
      </c>
      <c r="E15" s="14" t="s">
        <v>23</v>
      </c>
      <c r="F15" s="14" t="s">
        <v>23</v>
      </c>
      <c r="G15" s="17">
        <v>9.5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3.5" customHeight="1">
      <c r="A16" s="24"/>
      <c r="B16" s="25" t="s">
        <v>25</v>
      </c>
      <c r="C16" s="26">
        <v>1665</v>
      </c>
      <c r="D16" s="26" t="s">
        <v>12</v>
      </c>
      <c r="E16" s="26" t="s">
        <v>23</v>
      </c>
      <c r="F16" s="26" t="s">
        <v>23</v>
      </c>
      <c r="G16" s="27" t="s">
        <v>12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3.5" customHeight="1">
      <c r="A17" s="3" t="s">
        <v>35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3.5" customHeight="1">
      <c r="A18" s="3" t="s">
        <v>14</v>
      </c>
      <c r="C18" s="2"/>
      <c r="D18" s="2"/>
      <c r="E18" s="2"/>
      <c r="F18" s="2"/>
      <c r="G18" s="2"/>
    </row>
    <row r="19" spans="1:256" ht="13.5" customHeight="1">
      <c r="A19" s="3" t="s">
        <v>32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3.5" customHeight="1">
      <c r="A20" s="3" t="s">
        <v>16</v>
      </c>
      <c r="B20" s="2"/>
      <c r="C20" s="2"/>
      <c r="D20" s="2"/>
      <c r="E20" s="2"/>
      <c r="F20" s="2"/>
      <c r="G20" s="2"/>
    </row>
    <row r="21" spans="1:256" ht="13.5" customHeight="1">
      <c r="A21" s="3" t="s">
        <v>36</v>
      </c>
    </row>
  </sheetData>
  <sheetProtection selectLockedCells="1" selectUnlockedCells="1"/>
  <mergeCells count="8">
    <mergeCell ref="A10:B10"/>
    <mergeCell ref="A5:B9"/>
    <mergeCell ref="C5:C9"/>
    <mergeCell ref="D5:F6"/>
    <mergeCell ref="G5:G9"/>
    <mergeCell ref="D7:D9"/>
    <mergeCell ref="E7:E9"/>
    <mergeCell ref="F7:F9"/>
  </mergeCells>
  <phoneticPr fontId="6"/>
  <pageMargins left="0.31527777777777777" right="0.31527777777777777" top="0.59027777777777779" bottom="0.39374999999999999" header="0.51180555555555551" footer="0.39374999999999999"/>
  <pageSetup paperSize="9" firstPageNumber="0" orientation="landscape" horizontalDpi="300" verticalDpi="300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21"/>
  <sheetViews>
    <sheetView zoomScaleNormal="100" workbookViewId="0"/>
  </sheetViews>
  <sheetFormatPr defaultColWidth="9" defaultRowHeight="13.5"/>
  <cols>
    <col min="1" max="1" width="2.625" style="2" customWidth="1"/>
    <col min="2" max="2" width="15.875" style="2" customWidth="1"/>
    <col min="3" max="6" width="11.625" style="28" customWidth="1"/>
    <col min="7" max="7" width="11.625" style="29" customWidth="1"/>
    <col min="8" max="13" width="9" style="30"/>
    <col min="14" max="14" width="11.75" style="30" customWidth="1"/>
    <col min="15" max="16384" width="9" style="30"/>
  </cols>
  <sheetData>
    <row r="1" spans="1:256" s="2" customFormat="1" ht="13.5" customHeight="1">
      <c r="A1" s="3" t="s">
        <v>28</v>
      </c>
      <c r="C1" s="1"/>
      <c r="D1" s="1"/>
      <c r="E1" s="1"/>
      <c r="F1" s="1"/>
      <c r="G1" s="1"/>
    </row>
    <row r="2" spans="1:256" s="2" customFormat="1" ht="13.5" customHeight="1">
      <c r="A2" s="3" t="s">
        <v>0</v>
      </c>
      <c r="B2" s="5"/>
      <c r="C2" s="1"/>
      <c r="D2" s="1"/>
      <c r="E2" s="1"/>
      <c r="F2" s="1"/>
      <c r="G2" s="1"/>
    </row>
    <row r="3" spans="1:256" ht="13.5" customHeight="1">
      <c r="A3" s="3" t="s">
        <v>1</v>
      </c>
      <c r="B3" s="5"/>
      <c r="C3" s="31"/>
      <c r="D3" s="31"/>
      <c r="E3" s="31"/>
      <c r="F3" s="31"/>
      <c r="G3" s="31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5"/>
      <c r="B4" s="5"/>
      <c r="C4" s="31"/>
      <c r="D4" s="31"/>
      <c r="E4" s="31"/>
      <c r="F4" s="31"/>
      <c r="G4" s="32" t="s">
        <v>3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 s="89"/>
      <c r="B5" s="89"/>
      <c r="C5" s="90" t="s">
        <v>5</v>
      </c>
      <c r="D5" s="91" t="s">
        <v>6</v>
      </c>
      <c r="E5" s="91"/>
      <c r="F5" s="91"/>
      <c r="G5" s="90" t="s">
        <v>29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 s="89"/>
      <c r="B6" s="89"/>
      <c r="C6" s="90"/>
      <c r="D6" s="91"/>
      <c r="E6" s="91"/>
      <c r="F6" s="91"/>
      <c r="G6" s="9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 s="89"/>
      <c r="B7" s="89"/>
      <c r="C7" s="90"/>
      <c r="D7" s="92"/>
      <c r="E7" s="90" t="s">
        <v>8</v>
      </c>
      <c r="F7" s="90" t="s">
        <v>30</v>
      </c>
      <c r="G7" s="90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 s="89"/>
      <c r="B8" s="89"/>
      <c r="C8" s="90"/>
      <c r="D8" s="92"/>
      <c r="E8" s="92"/>
      <c r="F8" s="90"/>
      <c r="G8" s="90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 s="89"/>
      <c r="B9" s="89"/>
      <c r="C9" s="90"/>
      <c r="D9" s="92"/>
      <c r="E9" s="92"/>
      <c r="F9" s="90"/>
      <c r="G9" s="90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 customHeight="1">
      <c r="A10" s="88" t="s">
        <v>11</v>
      </c>
      <c r="B10" s="88"/>
      <c r="C10" s="19">
        <v>9585</v>
      </c>
      <c r="D10" s="19">
        <v>2394</v>
      </c>
      <c r="E10" s="19">
        <v>2394</v>
      </c>
      <c r="F10" s="19" t="s">
        <v>12</v>
      </c>
      <c r="G10" s="20">
        <v>25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3.5" customHeight="1">
      <c r="A11" s="22"/>
      <c r="B11" s="23" t="s">
        <v>19</v>
      </c>
      <c r="C11" s="14">
        <v>4563</v>
      </c>
      <c r="D11" s="14">
        <v>2239</v>
      </c>
      <c r="E11" s="14" t="s">
        <v>23</v>
      </c>
      <c r="F11" s="14" t="s">
        <v>23</v>
      </c>
      <c r="G11" s="17">
        <v>49.1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22"/>
      <c r="B12" s="23" t="s">
        <v>20</v>
      </c>
      <c r="C12" s="14">
        <v>2074</v>
      </c>
      <c r="D12" s="14">
        <v>93</v>
      </c>
      <c r="E12" s="14" t="s">
        <v>23</v>
      </c>
      <c r="F12" s="14" t="s">
        <v>23</v>
      </c>
      <c r="G12" s="17">
        <v>4.5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 customHeight="1">
      <c r="A13" s="22"/>
      <c r="B13" s="23" t="s">
        <v>21</v>
      </c>
      <c r="C13" s="14">
        <f>SUM(C14:C15)</f>
        <v>1330</v>
      </c>
      <c r="D13" s="14">
        <f>SUM(D14:D15)</f>
        <v>62</v>
      </c>
      <c r="E13" s="14" t="s">
        <v>23</v>
      </c>
      <c r="F13" s="14" t="s">
        <v>23</v>
      </c>
      <c r="G13" s="17">
        <f>D13/C13*100</f>
        <v>4.6616541353383463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 hidden="1" customHeight="1">
      <c r="A14" s="22"/>
      <c r="B14" s="23" t="s">
        <v>22</v>
      </c>
      <c r="C14" s="14">
        <v>671</v>
      </c>
      <c r="D14" s="14" t="s">
        <v>12</v>
      </c>
      <c r="E14" s="14" t="s">
        <v>23</v>
      </c>
      <c r="F14" s="14" t="s">
        <v>23</v>
      </c>
      <c r="G14" s="17" t="s">
        <v>12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.5" hidden="1" customHeight="1">
      <c r="A15" s="22"/>
      <c r="B15" s="23" t="s">
        <v>24</v>
      </c>
      <c r="C15" s="14">
        <v>659</v>
      </c>
      <c r="D15" s="14">
        <v>62</v>
      </c>
      <c r="E15" s="14" t="s">
        <v>23</v>
      </c>
      <c r="F15" s="14" t="s">
        <v>23</v>
      </c>
      <c r="G15" s="17">
        <v>9.4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3.5" customHeight="1">
      <c r="A16" s="24"/>
      <c r="B16" s="25" t="s">
        <v>25</v>
      </c>
      <c r="C16" s="26">
        <v>1618</v>
      </c>
      <c r="D16" s="26" t="s">
        <v>12</v>
      </c>
      <c r="E16" s="26" t="s">
        <v>23</v>
      </c>
      <c r="F16" s="26" t="s">
        <v>23</v>
      </c>
      <c r="G16" s="27" t="s">
        <v>12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3.5" customHeight="1">
      <c r="A17" s="3" t="s">
        <v>31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3.5" customHeight="1">
      <c r="A18" s="3" t="s">
        <v>14</v>
      </c>
      <c r="C18" s="2"/>
      <c r="D18" s="2"/>
      <c r="E18" s="2"/>
      <c r="F18" s="2"/>
      <c r="G18" s="2"/>
    </row>
    <row r="19" spans="1:256" ht="13.5" customHeight="1">
      <c r="A19" s="3" t="s">
        <v>32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3.5" customHeight="1">
      <c r="A20" s="3" t="s">
        <v>16</v>
      </c>
      <c r="B20" s="2"/>
      <c r="C20" s="2"/>
      <c r="D20" s="2"/>
      <c r="E20" s="2"/>
      <c r="F20" s="2"/>
      <c r="G20" s="2"/>
    </row>
    <row r="21" spans="1:256" ht="13.5" customHeight="1">
      <c r="A21" s="3" t="s">
        <v>33</v>
      </c>
    </row>
  </sheetData>
  <sheetProtection selectLockedCells="1" selectUnlockedCells="1"/>
  <mergeCells count="8">
    <mergeCell ref="A10:B10"/>
    <mergeCell ref="A5:B9"/>
    <mergeCell ref="C5:C9"/>
    <mergeCell ref="D5:F6"/>
    <mergeCell ref="G5:G9"/>
    <mergeCell ref="D7:D9"/>
    <mergeCell ref="E7:E9"/>
    <mergeCell ref="F7:F9"/>
  </mergeCells>
  <phoneticPr fontId="6"/>
  <pageMargins left="0.31527777777777777" right="0.31527777777777777" top="0.59027777777777779" bottom="0.39374999999999999" header="0.51180555555555551" footer="0.39374999999999999"/>
  <pageSetup paperSize="9" firstPageNumber="0" orientation="landscape" horizontalDpi="300" verticalDpi="300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1"/>
  <sheetViews>
    <sheetView zoomScaleNormal="100" workbookViewId="0"/>
  </sheetViews>
  <sheetFormatPr defaultColWidth="9" defaultRowHeight="13.5"/>
  <cols>
    <col min="1" max="1" width="2.625" style="2" customWidth="1"/>
    <col min="2" max="2" width="15.875" style="2" customWidth="1"/>
    <col min="3" max="7" width="11.625" style="2" customWidth="1"/>
    <col min="8" max="16384" width="9" style="1"/>
  </cols>
  <sheetData>
    <row r="1" spans="1:256" s="2" customFormat="1" ht="13.5" customHeight="1">
      <c r="A1" s="3" t="s">
        <v>17</v>
      </c>
      <c r="C1" s="4"/>
      <c r="D1" s="4"/>
      <c r="E1" s="4"/>
      <c r="F1" s="4"/>
      <c r="G1" s="4"/>
    </row>
    <row r="2" spans="1:256" s="5" customFormat="1" ht="13.5" customHeight="1">
      <c r="A2" s="3" t="s">
        <v>0</v>
      </c>
      <c r="C2" s="4"/>
      <c r="D2" s="4"/>
      <c r="E2" s="4"/>
      <c r="F2" s="4"/>
      <c r="G2" s="4"/>
    </row>
    <row r="3" spans="1:256" ht="13.5" customHeight="1">
      <c r="A3" s="3" t="s">
        <v>1</v>
      </c>
      <c r="B3" s="5"/>
      <c r="C3" s="5"/>
      <c r="D3" s="5"/>
      <c r="E3" s="5"/>
      <c r="F3" s="5"/>
      <c r="G3" s="5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6" customFormat="1" ht="13.5" customHeight="1">
      <c r="A4" s="5"/>
      <c r="B4" s="5"/>
      <c r="E4" s="6" t="s">
        <v>2</v>
      </c>
      <c r="F4" s="5"/>
      <c r="G4" s="7" t="s">
        <v>3</v>
      </c>
    </row>
    <row r="5" spans="1:256" s="8" customFormat="1" ht="15" customHeight="1">
      <c r="A5" s="93"/>
      <c r="B5" s="93"/>
      <c r="C5" s="94" t="s">
        <v>5</v>
      </c>
      <c r="D5" s="81" t="s">
        <v>6</v>
      </c>
      <c r="E5" s="81"/>
      <c r="F5" s="81"/>
      <c r="G5" s="94" t="s">
        <v>7</v>
      </c>
    </row>
    <row r="6" spans="1:256" s="8" customFormat="1" ht="15" customHeight="1">
      <c r="A6" s="93"/>
      <c r="B6" s="93"/>
      <c r="C6" s="94"/>
      <c r="D6" s="81"/>
      <c r="E6" s="81"/>
      <c r="F6" s="81"/>
      <c r="G6" s="94"/>
    </row>
    <row r="7" spans="1:256" ht="15" customHeight="1">
      <c r="A7" s="93"/>
      <c r="B7" s="93"/>
      <c r="C7" s="94"/>
      <c r="D7" s="95"/>
      <c r="E7" s="94" t="s">
        <v>8</v>
      </c>
      <c r="F7" s="94" t="s">
        <v>9</v>
      </c>
      <c r="G7" s="94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 s="93"/>
      <c r="B8" s="93"/>
      <c r="C8" s="94"/>
      <c r="D8" s="95"/>
      <c r="E8" s="95"/>
      <c r="F8" s="95"/>
      <c r="G8" s="94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 s="93"/>
      <c r="B9" s="93"/>
      <c r="C9" s="94"/>
      <c r="D9" s="95"/>
      <c r="E9" s="95"/>
      <c r="F9" s="95"/>
      <c r="G9" s="94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21" customFormat="1" ht="13.5" customHeight="1">
      <c r="A10" s="88" t="s">
        <v>18</v>
      </c>
      <c r="B10" s="88"/>
      <c r="C10" s="19">
        <f>SUM(C11:C13,C16)</f>
        <v>9585</v>
      </c>
      <c r="D10" s="19">
        <f>SUM(D11:D13,D16)</f>
        <v>2172</v>
      </c>
      <c r="E10" s="19">
        <f>SUM(E11:E13,E16)</f>
        <v>2172</v>
      </c>
      <c r="F10" s="19" t="s">
        <v>12</v>
      </c>
      <c r="G10" s="20">
        <f>D10/C10*100</f>
        <v>22.660406885758999</v>
      </c>
    </row>
    <row r="11" spans="1:256" ht="13.5" customHeight="1">
      <c r="A11" s="22"/>
      <c r="B11" s="23" t="s">
        <v>19</v>
      </c>
      <c r="C11" s="14">
        <v>4539</v>
      </c>
      <c r="D11" s="14">
        <v>2017</v>
      </c>
      <c r="E11" s="14">
        <v>2017</v>
      </c>
      <c r="F11" s="14" t="s">
        <v>12</v>
      </c>
      <c r="G11" s="17">
        <v>44.4</v>
      </c>
    </row>
    <row r="12" spans="1:256" ht="13.5" customHeight="1">
      <c r="A12" s="22"/>
      <c r="B12" s="23" t="s">
        <v>20</v>
      </c>
      <c r="C12" s="14">
        <v>2053</v>
      </c>
      <c r="D12" s="14">
        <v>93</v>
      </c>
      <c r="E12" s="14">
        <v>93</v>
      </c>
      <c r="F12" s="14" t="s">
        <v>12</v>
      </c>
      <c r="G12" s="17">
        <v>4.5</v>
      </c>
    </row>
    <row r="13" spans="1:256" ht="13.5" customHeight="1">
      <c r="A13" s="22"/>
      <c r="B13" s="23" t="s">
        <v>21</v>
      </c>
      <c r="C13" s="14">
        <v>1326</v>
      </c>
      <c r="D13" s="14">
        <v>62</v>
      </c>
      <c r="E13" s="14">
        <v>62</v>
      </c>
      <c r="F13" s="14" t="s">
        <v>12</v>
      </c>
      <c r="G13" s="17">
        <v>4.7</v>
      </c>
    </row>
    <row r="14" spans="1:256" ht="13.5" hidden="1" customHeight="1">
      <c r="A14" s="22"/>
      <c r="B14" s="23" t="s">
        <v>22</v>
      </c>
      <c r="C14" s="14">
        <v>609</v>
      </c>
      <c r="D14" s="14" t="s">
        <v>12</v>
      </c>
      <c r="E14" s="14" t="s">
        <v>23</v>
      </c>
      <c r="F14" s="14" t="s">
        <v>23</v>
      </c>
      <c r="G14" s="17" t="s">
        <v>12</v>
      </c>
    </row>
    <row r="15" spans="1:256" ht="13.5" hidden="1" customHeight="1">
      <c r="A15" s="22"/>
      <c r="B15" s="23" t="s">
        <v>24</v>
      </c>
      <c r="C15" s="14">
        <v>717</v>
      </c>
      <c r="D15" s="14">
        <v>62</v>
      </c>
      <c r="E15" s="14" t="s">
        <v>23</v>
      </c>
      <c r="F15" s="14" t="s">
        <v>23</v>
      </c>
      <c r="G15" s="17">
        <v>8.6</v>
      </c>
    </row>
    <row r="16" spans="1:256" ht="13.5" customHeight="1">
      <c r="A16" s="24"/>
      <c r="B16" s="25" t="s">
        <v>25</v>
      </c>
      <c r="C16" s="26">
        <v>1667</v>
      </c>
      <c r="D16" s="26" t="s">
        <v>12</v>
      </c>
      <c r="E16" s="26" t="s">
        <v>12</v>
      </c>
      <c r="F16" s="26" t="s">
        <v>12</v>
      </c>
      <c r="G16" s="27" t="s">
        <v>12</v>
      </c>
    </row>
    <row r="17" spans="1:2" ht="14.25">
      <c r="A17" s="3" t="s">
        <v>26</v>
      </c>
      <c r="B17"/>
    </row>
    <row r="18" spans="1:2" ht="14.25">
      <c r="A18" s="3" t="s">
        <v>14</v>
      </c>
      <c r="B18" s="1"/>
    </row>
    <row r="19" spans="1:2" ht="14.25">
      <c r="A19" s="3" t="s">
        <v>15</v>
      </c>
    </row>
    <row r="20" spans="1:2" ht="14.25">
      <c r="A20" s="3" t="s">
        <v>16</v>
      </c>
    </row>
    <row r="21" spans="1:2" ht="14.25">
      <c r="A21" s="3" t="s">
        <v>27</v>
      </c>
    </row>
  </sheetData>
  <sheetProtection selectLockedCells="1" selectUnlockedCells="1"/>
  <mergeCells count="8">
    <mergeCell ref="A10:B10"/>
    <mergeCell ref="A5:B9"/>
    <mergeCell ref="C5:C9"/>
    <mergeCell ref="D5:F6"/>
    <mergeCell ref="G5:G9"/>
    <mergeCell ref="D7:D9"/>
    <mergeCell ref="E7:E9"/>
    <mergeCell ref="F7:F9"/>
  </mergeCells>
  <phoneticPr fontId="6"/>
  <pageMargins left="0.31527777777777777" right="0.31527777777777777" top="0.59027777777777779" bottom="0.39374999999999999" header="0.51180555555555551" footer="0.39374999999999999"/>
  <pageSetup paperSize="9" firstPageNumber="0" orientation="landscape" horizontalDpi="300" verticalDpi="30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総土地面積及び林野面積</vt:lpstr>
      <vt:lpstr>令和2年(小城市詳細)</vt:lpstr>
      <vt:lpstr>平成27年(小城市詳細)</vt:lpstr>
      <vt:lpstr>平成22年(小城市詳細)</vt:lpstr>
      <vt:lpstr>平成17年(小城郡詳細)</vt:lpstr>
      <vt:lpstr>'平成17年(小城郡詳細)'!a</vt:lpstr>
      <vt:lpstr>'平成22年(小城市詳細)'!aa</vt:lpstr>
      <vt:lpstr>'平成27年(小城市詳細)'!aaa</vt:lpstr>
      <vt:lpstr>'令和2年(小城市詳細)'!aaa</vt:lpstr>
      <vt:lpstr>総土地面積及び林野面積!aaaa</vt:lpstr>
      <vt:lpstr>総土地面積及び林野面積!Print_Titles</vt:lpstr>
      <vt:lpstr>'平成17年(小城郡詳細)'!Print_Titles</vt:lpstr>
      <vt:lpstr>'平成22年(小城市詳細)'!Print_Titles</vt:lpstr>
      <vt:lpstr>'平成27年(小城市詳細)'!Print_Titles</vt:lpstr>
      <vt:lpstr>'令和2年(小城市詳細)'!Print_Titles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OGI19L159</dc:creator>
  <cp:lastModifiedBy>OGI19L159</cp:lastModifiedBy>
  <dcterms:created xsi:type="dcterms:W3CDTF">2022-02-14T06:31:40Z</dcterms:created>
  <dcterms:modified xsi:type="dcterms:W3CDTF">2022-03-04T10:37:53Z</dcterms:modified>
</cp:coreProperties>
</file>