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税務課\02　課税係\法人市民税\法人広報資料\法人HP様式\納付書\"/>
    </mc:Choice>
  </mc:AlternateContent>
  <bookViews>
    <workbookView xWindow="240" yWindow="90" windowWidth="18180" windowHeight="7425"/>
  </bookViews>
  <sheets>
    <sheet name="法人市町村民税　納付書" sheetId="1" r:id="rId1"/>
    <sheet name="法人市町村民税　納付書 （記入例）" sheetId="4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M77" i="1" l="1"/>
  <c r="M71" i="1"/>
  <c r="O71" i="1"/>
  <c r="Q71" i="1"/>
  <c r="S71" i="1"/>
  <c r="U71" i="1"/>
  <c r="W71" i="1"/>
  <c r="Y71" i="1"/>
  <c r="AA71" i="1"/>
  <c r="AC71" i="1"/>
  <c r="AE71" i="1"/>
  <c r="AG71" i="1"/>
  <c r="M74" i="1"/>
  <c r="O74" i="1"/>
  <c r="Q74" i="1"/>
  <c r="S74" i="1"/>
  <c r="U74" i="1"/>
  <c r="W74" i="1"/>
  <c r="Y74" i="1"/>
  <c r="AA74" i="1"/>
  <c r="AC74" i="1"/>
  <c r="AE74" i="1"/>
  <c r="AG74" i="1"/>
  <c r="O77" i="1"/>
  <c r="Q77" i="1"/>
  <c r="S77" i="1"/>
  <c r="U77" i="1"/>
  <c r="W77" i="1"/>
  <c r="Y77" i="1"/>
  <c r="AA77" i="1"/>
  <c r="AC77" i="1"/>
  <c r="AE77" i="1"/>
  <c r="AG77" i="1"/>
  <c r="AC68" i="1"/>
  <c r="O68" i="1"/>
  <c r="Q68" i="1"/>
  <c r="S68" i="1"/>
  <c r="U68" i="1"/>
  <c r="W68" i="1"/>
  <c r="Y68" i="1"/>
  <c r="AA68" i="1"/>
  <c r="AE68" i="1"/>
  <c r="AG68" i="1"/>
  <c r="AI77" i="1" l="1"/>
  <c r="M68" i="1"/>
  <c r="AI71" i="1" l="1"/>
  <c r="AI74" i="1"/>
  <c r="AI68" i="1"/>
  <c r="CC50" i="4"/>
  <c r="BO50" i="4"/>
  <c r="CW50" i="4" s="1"/>
  <c r="BM50" i="4"/>
  <c r="CU50" i="4" s="1"/>
  <c r="BK50" i="4"/>
  <c r="CS50" i="4" s="1"/>
  <c r="BI50" i="4"/>
  <c r="CQ50" i="4" s="1"/>
  <c r="BG50" i="4"/>
  <c r="CO50" i="4" s="1"/>
  <c r="BE50" i="4"/>
  <c r="CM50" i="4" s="1"/>
  <c r="BC50" i="4"/>
  <c r="CK50" i="4" s="1"/>
  <c r="BA50" i="4"/>
  <c r="CI50" i="4" s="1"/>
  <c r="AY50" i="4"/>
  <c r="CG50" i="4" s="1"/>
  <c r="AW50" i="4"/>
  <c r="CE50" i="4" s="1"/>
  <c r="AU50" i="4"/>
  <c r="CS47" i="4"/>
  <c r="CC47" i="4"/>
  <c r="BO47" i="4"/>
  <c r="CW47" i="4" s="1"/>
  <c r="BM47" i="4"/>
  <c r="CU47" i="4" s="1"/>
  <c r="BK47" i="4"/>
  <c r="BI47" i="4"/>
  <c r="CQ47" i="4" s="1"/>
  <c r="BG47" i="4"/>
  <c r="CO47" i="4" s="1"/>
  <c r="BE47" i="4"/>
  <c r="CM47" i="4" s="1"/>
  <c r="BC47" i="4"/>
  <c r="CK47" i="4" s="1"/>
  <c r="BA47" i="4"/>
  <c r="CI47" i="4" s="1"/>
  <c r="AY47" i="4"/>
  <c r="CG47" i="4" s="1"/>
  <c r="AW47" i="4"/>
  <c r="CE47" i="4" s="1"/>
  <c r="AU47" i="4"/>
  <c r="BO44" i="4"/>
  <c r="CW44" i="4" s="1"/>
  <c r="BM44" i="4"/>
  <c r="CU44" i="4" s="1"/>
  <c r="BK44" i="4"/>
  <c r="CS44" i="4" s="1"/>
  <c r="BI44" i="4"/>
  <c r="CQ44" i="4" s="1"/>
  <c r="BG44" i="4"/>
  <c r="CO44" i="4" s="1"/>
  <c r="BE44" i="4"/>
  <c r="CM44" i="4" s="1"/>
  <c r="BC44" i="4"/>
  <c r="CK44" i="4" s="1"/>
  <c r="BA44" i="4"/>
  <c r="CI44" i="4" s="1"/>
  <c r="AY44" i="4"/>
  <c r="CG44" i="4" s="1"/>
  <c r="AW44" i="4"/>
  <c r="CE44" i="4" s="1"/>
  <c r="AU44" i="4"/>
  <c r="CC44" i="4" s="1"/>
  <c r="CC41" i="4"/>
  <c r="BO41" i="4"/>
  <c r="CW41" i="4" s="1"/>
  <c r="BM41" i="4"/>
  <c r="CU41" i="4" s="1"/>
  <c r="BK41" i="4"/>
  <c r="CS41" i="4" s="1"/>
  <c r="BI41" i="4"/>
  <c r="CQ41" i="4" s="1"/>
  <c r="BG41" i="4"/>
  <c r="CO41" i="4" s="1"/>
  <c r="BE41" i="4"/>
  <c r="CM41" i="4" s="1"/>
  <c r="BC41" i="4"/>
  <c r="CK41" i="4" s="1"/>
  <c r="BA41" i="4"/>
  <c r="CI41" i="4" s="1"/>
  <c r="AY41" i="4"/>
  <c r="CG41" i="4" s="1"/>
  <c r="AW41" i="4"/>
  <c r="CE41" i="4" s="1"/>
  <c r="AU41" i="4"/>
  <c r="CC38" i="4"/>
  <c r="BO38" i="4"/>
  <c r="CW38" i="4" s="1"/>
  <c r="BM38" i="4"/>
  <c r="CU38" i="4" s="1"/>
  <c r="BK38" i="4"/>
  <c r="CS38" i="4" s="1"/>
  <c r="BI38" i="4"/>
  <c r="CQ38" i="4" s="1"/>
  <c r="BG38" i="4"/>
  <c r="CO38" i="4" s="1"/>
  <c r="BE38" i="4"/>
  <c r="CM38" i="4" s="1"/>
  <c r="BC38" i="4"/>
  <c r="CK38" i="4" s="1"/>
  <c r="BA38" i="4"/>
  <c r="CI38" i="4" s="1"/>
  <c r="AY38" i="4"/>
  <c r="CG38" i="4" s="1"/>
  <c r="AW38" i="4"/>
  <c r="CE38" i="4" s="1"/>
  <c r="AU38" i="4"/>
  <c r="BE35" i="4"/>
  <c r="CM35" i="4" s="1"/>
  <c r="BA35" i="4"/>
  <c r="CI35" i="4" s="1"/>
  <c r="AX35" i="4"/>
  <c r="CF35" i="4" s="1"/>
  <c r="AU35" i="4"/>
  <c r="CC35" i="4" s="1"/>
  <c r="AQ35" i="4"/>
  <c r="BY35" i="4" s="1"/>
  <c r="AN35" i="4"/>
  <c r="BV35" i="4" s="1"/>
  <c r="AK35" i="4"/>
  <c r="BS35" i="4" s="1"/>
  <c r="CP32" i="4"/>
  <c r="BS32" i="4"/>
  <c r="BH32" i="4"/>
  <c r="AK32" i="4"/>
  <c r="BT27" i="4"/>
  <c r="AL27" i="4"/>
  <c r="BT19" i="4"/>
  <c r="AL19" i="4"/>
  <c r="AI80" i="1" l="1"/>
  <c r="AI83" i="1" s="1"/>
  <c r="AG80" i="1" s="1"/>
  <c r="BE35" i="1"/>
  <c r="CM35" i="1" s="1"/>
  <c r="BA35" i="1"/>
  <c r="CI35" i="1" s="1"/>
  <c r="AX35" i="1"/>
  <c r="CF35" i="1" s="1"/>
  <c r="AU35" i="1"/>
  <c r="CC35" i="1" s="1"/>
  <c r="AQ35" i="1"/>
  <c r="BY35" i="1" s="1"/>
  <c r="AW47" i="1"/>
  <c r="CE47" i="1" s="1"/>
  <c r="AY47" i="1"/>
  <c r="CG47" i="1" s="1"/>
  <c r="BA47" i="1"/>
  <c r="CI47" i="1" s="1"/>
  <c r="BC47" i="1"/>
  <c r="CK47" i="1" s="1"/>
  <c r="BE47" i="1"/>
  <c r="CM47" i="1" s="1"/>
  <c r="BG47" i="1"/>
  <c r="CO47" i="1" s="1"/>
  <c r="BI47" i="1"/>
  <c r="CQ47" i="1" s="1"/>
  <c r="BK47" i="1"/>
  <c r="CS47" i="1" s="1"/>
  <c r="BM47" i="1"/>
  <c r="CU47" i="1" s="1"/>
  <c r="BO47" i="1"/>
  <c r="CW47" i="1" s="1"/>
  <c r="AW44" i="1"/>
  <c r="CE44" i="1" s="1"/>
  <c r="AY44" i="1"/>
  <c r="CG44" i="1" s="1"/>
  <c r="BA44" i="1"/>
  <c r="CI44" i="1" s="1"/>
  <c r="BC44" i="1"/>
  <c r="CK44" i="1" s="1"/>
  <c r="BE44" i="1"/>
  <c r="CM44" i="1" s="1"/>
  <c r="BG44" i="1"/>
  <c r="CO44" i="1" s="1"/>
  <c r="BI44" i="1"/>
  <c r="CQ44" i="1" s="1"/>
  <c r="BK44" i="1"/>
  <c r="CS44" i="1" s="1"/>
  <c r="BM44" i="1"/>
  <c r="CU44" i="1" s="1"/>
  <c r="BO44" i="1"/>
  <c r="CW44" i="1" s="1"/>
  <c r="AW38" i="1"/>
  <c r="CE38" i="1" s="1"/>
  <c r="AY38" i="1"/>
  <c r="CG38" i="1" s="1"/>
  <c r="BA38" i="1"/>
  <c r="CI38" i="1" s="1"/>
  <c r="BC38" i="1"/>
  <c r="CK38" i="1" s="1"/>
  <c r="BE38" i="1"/>
  <c r="CM38" i="1" s="1"/>
  <c r="BG38" i="1"/>
  <c r="CO38" i="1" s="1"/>
  <c r="BI38" i="1"/>
  <c r="CQ38" i="1" s="1"/>
  <c r="BK38" i="1"/>
  <c r="CS38" i="1" s="1"/>
  <c r="BM38" i="1"/>
  <c r="CU38" i="1" s="1"/>
  <c r="BO38" i="1"/>
  <c r="CW38" i="1" s="1"/>
  <c r="AW41" i="1"/>
  <c r="CE41" i="1" s="1"/>
  <c r="AY41" i="1"/>
  <c r="CG41" i="1" s="1"/>
  <c r="BA41" i="1"/>
  <c r="CI41" i="1" s="1"/>
  <c r="BC41" i="1"/>
  <c r="CK41" i="1" s="1"/>
  <c r="BE41" i="1"/>
  <c r="CM41" i="1" s="1"/>
  <c r="BG41" i="1"/>
  <c r="CO41" i="1" s="1"/>
  <c r="BI41" i="1"/>
  <c r="CQ41" i="1" s="1"/>
  <c r="BK41" i="1"/>
  <c r="CS41" i="1" s="1"/>
  <c r="BM41" i="1"/>
  <c r="CU41" i="1" s="1"/>
  <c r="BO41" i="1"/>
  <c r="CW41" i="1" s="1"/>
  <c r="AU47" i="1"/>
  <c r="CC47" i="1" s="1"/>
  <c r="AU44" i="1"/>
  <c r="CC44" i="1" s="1"/>
  <c r="AU41" i="1"/>
  <c r="CC41" i="1" s="1"/>
  <c r="AU38" i="1"/>
  <c r="CC38" i="1" s="1"/>
  <c r="Y80" i="1" l="1"/>
  <c r="AE80" i="1"/>
  <c r="Q80" i="1"/>
  <c r="M80" i="1"/>
  <c r="AC80" i="1"/>
  <c r="S80" i="1"/>
  <c r="O80" i="1"/>
  <c r="AA80" i="1"/>
  <c r="W80" i="1"/>
  <c r="U80" i="1"/>
  <c r="AN35" i="1"/>
  <c r="BV35" i="1" s="1"/>
  <c r="AK35" i="1"/>
  <c r="BS35" i="1" s="1"/>
  <c r="M83" i="1" l="1"/>
  <c r="M50" i="1" s="1"/>
  <c r="Q83" i="1"/>
  <c r="Q50" i="1" s="1"/>
  <c r="U83" i="1"/>
  <c r="Y83" i="1"/>
  <c r="Y50" i="1" s="1"/>
  <c r="AC83" i="1"/>
  <c r="AC50" i="1" s="1"/>
  <c r="AG83" i="1"/>
  <c r="AG50" i="1" s="1"/>
  <c r="O83" i="1"/>
  <c r="S83" i="1"/>
  <c r="S50" i="1" s="1"/>
  <c r="W83" i="1"/>
  <c r="AA83" i="1"/>
  <c r="AA50" i="1" s="1"/>
  <c r="AE83" i="1"/>
  <c r="AE50" i="1" s="1"/>
  <c r="O50" i="1"/>
  <c r="W50" i="1"/>
  <c r="U50" i="1"/>
  <c r="CP32" i="1"/>
  <c r="BH32" i="1"/>
  <c r="BT27" i="1" l="1"/>
  <c r="BT19" i="1"/>
  <c r="AL27" i="1"/>
  <c r="AL19" i="1"/>
  <c r="BS32" i="1"/>
  <c r="AK32" i="1"/>
  <c r="BE50" i="1"/>
  <c r="CM50" i="1" s="1"/>
  <c r="BG50" i="1"/>
  <c r="CO50" i="1" s="1"/>
  <c r="BA50" i="1"/>
  <c r="CI50" i="1" s="1"/>
  <c r="AU50" i="1"/>
  <c r="CC50" i="1" s="1"/>
  <c r="BO50" i="1"/>
  <c r="CW50" i="1" s="1"/>
  <c r="AW50" i="1"/>
  <c r="CE50" i="1" s="1"/>
  <c r="BK50" i="1"/>
  <c r="CS50" i="1" s="1"/>
  <c r="BM50" i="1"/>
  <c r="CU50" i="1" s="1"/>
  <c r="BC50" i="1"/>
  <c r="CK50" i="1" s="1"/>
  <c r="AY50" i="1"/>
  <c r="CG50" i="1" s="1"/>
  <c r="BI50" i="1"/>
  <c r="CQ50" i="1" s="1"/>
</calcChain>
</file>

<file path=xl/comments1.xml><?xml version="1.0" encoding="utf-8"?>
<comments xmlns="http://schemas.openxmlformats.org/spreadsheetml/2006/main">
  <authors>
    <author>ogi</author>
  </authors>
  <commentLis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住所を入力してください。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会社名を入力してください。
</t>
        </r>
      </text>
    </comment>
    <comment ref="C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事業年度を入力してください。</t>
        </r>
      </text>
    </comment>
    <comment ref="W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申告区分を選択してください。</t>
        </r>
      </text>
    </comment>
  </commentList>
</comments>
</file>

<file path=xl/sharedStrings.xml><?xml version="1.0" encoding="utf-8"?>
<sst xmlns="http://schemas.openxmlformats.org/spreadsheetml/2006/main" count="363" uniqueCount="83">
  <si>
    <t>市町村コード</t>
    <rPh sb="0" eb="3">
      <t>シチョウソン</t>
    </rPh>
    <phoneticPr fontId="2"/>
  </si>
  <si>
    <t>4</t>
  </si>
  <si>
    <t>1</t>
  </si>
  <si>
    <t>2</t>
  </si>
  <si>
    <t>0</t>
  </si>
  <si>
    <t>佐賀県</t>
    <rPh sb="0" eb="2">
      <t>サガ</t>
    </rPh>
    <rPh sb="2" eb="3">
      <t>ケン</t>
    </rPh>
    <phoneticPr fontId="2"/>
  </si>
  <si>
    <t>佐賀県</t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</si>
  <si>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</si>
  <si>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　入　　　　者</t>
    <rPh sb="0" eb="1">
      <t>クワ</t>
    </rPh>
    <rPh sb="5" eb="6">
      <t>イ</t>
    </rPh>
    <rPh sb="10" eb="11">
      <t>モノ</t>
    </rPh>
    <phoneticPr fontId="2"/>
  </si>
  <si>
    <t>年　度</t>
    <rPh sb="0" eb="1">
      <t>トシ</t>
    </rPh>
    <rPh sb="2" eb="3">
      <t>タビ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</si>
  <si>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</si>
  <si>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</si>
  <si>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事　 業　 年 　度　</t>
    <rPh sb="0" eb="1">
      <t>コト</t>
    </rPh>
    <rPh sb="3" eb="4">
      <t>ギョウ</t>
    </rPh>
    <rPh sb="6" eb="7">
      <t>トシ</t>
    </rPh>
    <rPh sb="9" eb="10">
      <t>タビ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</si>
  <si>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</si>
  <si>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事　 業　 年 　度　</t>
  </si>
  <si>
    <t>か
ら</t>
  </si>
  <si>
    <t>ま
で</t>
  </si>
  <si>
    <t>年</t>
    <rPh sb="0" eb="1">
      <t>ネン</t>
    </rPh>
    <phoneticPr fontId="2"/>
  </si>
  <si>
    <t>月</t>
    <rPh sb="0" eb="1">
      <t>ツキ</t>
    </rPh>
    <phoneticPr fontId="2"/>
  </si>
  <si>
    <t>日</t>
  </si>
  <si>
    <t>日</t>
    <rPh sb="0" eb="1">
      <t>ヒ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</si>
  <si>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</si>
  <si>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01</t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</si>
  <si>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</si>
  <si>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</si>
  <si>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</si>
  <si>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</si>
  <si>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</si>
  <si>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</si>
  <si>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</si>
  <si>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02</t>
  </si>
  <si>
    <t>延滞金</t>
    <rPh sb="0" eb="2">
      <t>エンタイ</t>
    </rPh>
    <rPh sb="2" eb="3">
      <t>キン</t>
    </rPh>
    <phoneticPr fontId="2"/>
  </si>
  <si>
    <t>03</t>
  </si>
  <si>
    <t>督促手数料</t>
    <rPh sb="0" eb="2">
      <t>トクソク</t>
    </rPh>
    <rPh sb="2" eb="5">
      <t>テスウリョウ</t>
    </rPh>
    <phoneticPr fontId="2"/>
  </si>
  <si>
    <t>04</t>
  </si>
  <si>
    <t>合計額</t>
    <rPh sb="0" eb="2">
      <t>ゴウケイ</t>
    </rPh>
    <rPh sb="2" eb="3">
      <t>ガク</t>
    </rPh>
    <phoneticPr fontId="2"/>
  </si>
  <si>
    <t>05</t>
  </si>
  <si>
    <t>納期限</t>
    <rPh sb="0" eb="3">
      <t>ノウキゲン</t>
    </rPh>
    <phoneticPr fontId="2"/>
  </si>
  <si>
    <t>年　　　　月　　　　日　</t>
    <rPh sb="0" eb="1">
      <t>ネン</t>
    </rPh>
    <rPh sb="5" eb="6">
      <t>ツキ</t>
    </rPh>
    <rPh sb="10" eb="11">
      <t>ヒ</t>
    </rPh>
    <phoneticPr fontId="2"/>
  </si>
  <si>
    <t>領
　　収
　　日
　　付
印</t>
    <rPh sb="0" eb="1">
      <t>リョウ</t>
    </rPh>
    <rPh sb="4" eb="5">
      <t>オサム</t>
    </rPh>
    <rPh sb="8" eb="9">
      <t>ヒ</t>
    </rPh>
    <rPh sb="12" eb="13">
      <t>ヅケ</t>
    </rPh>
    <rPh sb="15" eb="16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</si>
  <si>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</si>
  <si>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</si>
  <si>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指定金融</t>
    <rPh sb="0" eb="2">
      <t>シテイ</t>
    </rPh>
    <rPh sb="2" eb="4">
      <t>キンユウ</t>
    </rPh>
    <phoneticPr fontId="2"/>
  </si>
  <si>
    <t>機関名</t>
    <rPh sb="0" eb="2">
      <t>キカン</t>
    </rPh>
    <rPh sb="2" eb="3">
      <t>メイ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</si>
  <si>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</si>
  <si>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（取りまとめ店）</t>
    <rPh sb="1" eb="2">
      <t>ト</t>
    </rPh>
    <rPh sb="6" eb="7">
      <t>テン</t>
    </rPh>
    <phoneticPr fontId="2"/>
  </si>
  <si>
    <t>取りまとめ店</t>
    <rPh sb="0" eb="1">
      <t>ト</t>
    </rPh>
    <rPh sb="5" eb="6">
      <t>テン</t>
    </rPh>
    <phoneticPr fontId="2"/>
  </si>
  <si>
    <t>◎この納付書は、３枚１組となっています</t>
    <rPh sb="3" eb="6">
      <t>ノウフショ</t>
    </rPh>
    <rPh sb="9" eb="10">
      <t>マイ</t>
    </rPh>
    <rPh sb="11" eb="12">
      <t>クミ</t>
    </rPh>
    <phoneticPr fontId="2"/>
  </si>
  <si>
    <t>上記のとおり納付します。</t>
    <rPh sb="0" eb="2">
      <t>ジョウキ</t>
    </rPh>
    <rPh sb="6" eb="8">
      <t>ノウフ</t>
    </rPh>
    <phoneticPr fontId="2"/>
  </si>
  <si>
    <t>金融機関
又は郵便局保管</t>
    <rPh sb="5" eb="6">
      <t>マタ</t>
    </rPh>
    <rPh sb="7" eb="10">
      <t>ユウビンキョク</t>
    </rPh>
    <rPh sb="10" eb="12">
      <t>ホカン</t>
    </rPh>
    <phoneticPr fontId="2"/>
  </si>
  <si>
    <t>上記のとおり通知します。（市町村保管）</t>
    <rPh sb="0" eb="2">
      <t>ジョウキ</t>
    </rPh>
    <rPh sb="6" eb="8">
      <t>ツウチ</t>
    </rPh>
    <rPh sb="13" eb="16">
      <t>シチョウソン</t>
    </rPh>
    <rPh sb="16" eb="18">
      <t>ホカン</t>
    </rPh>
    <phoneticPr fontId="2"/>
  </si>
  <si>
    <t>　 ので、切り離さずに提出してください。</t>
    <rPh sb="5" eb="6">
      <t>キ</t>
    </rPh>
    <rPh sb="7" eb="8">
      <t>ハナ</t>
    </rPh>
    <rPh sb="11" eb="13">
      <t>テイシュツ</t>
    </rPh>
    <phoneticPr fontId="2"/>
  </si>
  <si>
    <t>小城市会計管理者</t>
    <rPh sb="0" eb="2">
      <t>オギ</t>
    </rPh>
    <rPh sb="2" eb="3">
      <t>シ</t>
    </rPh>
    <rPh sb="3" eb="5">
      <t>カイケイ</t>
    </rPh>
    <rPh sb="5" eb="8">
      <t>カンリシャ</t>
    </rPh>
    <phoneticPr fontId="2"/>
  </si>
  <si>
    <t>小城市会計管理者</t>
    <rPh sb="0" eb="2">
      <t>オギ</t>
    </rPh>
    <phoneticPr fontId="11"/>
  </si>
  <si>
    <t>小城市</t>
    <rPh sb="0" eb="2">
      <t>オギ</t>
    </rPh>
    <rPh sb="2" eb="3">
      <t>シ</t>
    </rPh>
    <phoneticPr fontId="11"/>
  </si>
  <si>
    <t>小城市</t>
    <rPh sb="0" eb="2">
      <t>オギ</t>
    </rPh>
    <rPh sb="2" eb="3">
      <t>シ</t>
    </rPh>
    <phoneticPr fontId="2"/>
  </si>
  <si>
    <t>佐賀銀行　小城支店</t>
    <rPh sb="0" eb="2">
      <t>サガ</t>
    </rPh>
    <rPh sb="2" eb="4">
      <t>ギンコウ</t>
    </rPh>
    <rPh sb="5" eb="7">
      <t>オギ</t>
    </rPh>
    <rPh sb="7" eb="9">
      <t>シテン</t>
    </rPh>
    <phoneticPr fontId="2"/>
  </si>
  <si>
    <t>01720-6-961094</t>
    <phoneticPr fontId="11"/>
  </si>
  <si>
    <t>日</t>
    <rPh sb="0" eb="1">
      <t>ニチ</t>
    </rPh>
    <phoneticPr fontId="11"/>
  </si>
  <si>
    <t>か
ら</t>
    <phoneticPr fontId="11"/>
  </si>
  <si>
    <t>8</t>
    <phoneticPr fontId="11"/>
  </si>
  <si>
    <t>2</t>
    <phoneticPr fontId="11"/>
  </si>
  <si>
    <r>
      <rPr>
        <b/>
        <sz val="6"/>
        <rFont val="ＭＳ Ｐ明朝"/>
        <family val="1"/>
        <charset val="128"/>
      </rPr>
      <t>所在地及び法人名</t>
    </r>
    <r>
      <rPr>
        <sz val="6"/>
        <rFont val="ＭＳ Ｐ明朝"/>
        <family val="1"/>
        <charset val="128"/>
      </rPr>
      <t>　（各特定信託の各計算期間の法人税額を課税標準とする市町村
民税の法人税割については特定信託の名称を併記）</t>
    </r>
    <phoneticPr fontId="11"/>
  </si>
  <si>
    <r>
      <rPr>
        <b/>
        <sz val="6"/>
        <rFont val="ＭＳ Ｐ明朝"/>
        <family val="1"/>
        <charset val="128"/>
      </rPr>
      <t>所在地及び法人名</t>
    </r>
    <r>
      <rPr>
        <sz val="6"/>
        <rFont val="ＭＳ Ｐ明朝"/>
        <family val="1"/>
        <charset val="128"/>
      </rPr>
      <t>　（各特定信託の各計算期間の法人税額を課税標準とする市町村
民税の法人税割については特定信託の名称を併記）</t>
    </r>
    <rPh sb="0" eb="3">
      <t>ショザイチ</t>
    </rPh>
    <rPh sb="3" eb="4">
      <t>オヨ</t>
    </rPh>
    <rPh sb="5" eb="7">
      <t>ホウジン</t>
    </rPh>
    <rPh sb="7" eb="8">
      <t>メイ</t>
    </rPh>
    <rPh sb="10" eb="11">
      <t>カク</t>
    </rPh>
    <rPh sb="11" eb="13">
      <t>トクテイ</t>
    </rPh>
    <rPh sb="13" eb="15">
      <t>シンタク</t>
    </rPh>
    <rPh sb="16" eb="17">
      <t>カク</t>
    </rPh>
    <rPh sb="17" eb="19">
      <t>ケイサン</t>
    </rPh>
    <rPh sb="19" eb="21">
      <t>キカン</t>
    </rPh>
    <rPh sb="22" eb="25">
      <t>ホウジンゼイ</t>
    </rPh>
    <rPh sb="25" eb="26">
      <t>ガク</t>
    </rPh>
    <rPh sb="27" eb="29">
      <t>カゼイ</t>
    </rPh>
    <rPh sb="29" eb="31">
      <t>ヒョウジュン</t>
    </rPh>
    <rPh sb="34" eb="37">
      <t>シチョウソン</t>
    </rPh>
    <rPh sb="38" eb="39">
      <t>ミン</t>
    </rPh>
    <rPh sb="39" eb="40">
      <t>ゼイ</t>
    </rPh>
    <rPh sb="41" eb="44">
      <t>ホウジンゼイ</t>
    </rPh>
    <rPh sb="44" eb="45">
      <t>ワリ</t>
    </rPh>
    <rPh sb="50" eb="52">
      <t>トクテイ</t>
    </rPh>
    <rPh sb="52" eb="54">
      <t>シンタク</t>
    </rPh>
    <rPh sb="55" eb="57">
      <t>メイショウ</t>
    </rPh>
    <rPh sb="58" eb="60">
      <t>ヘイキ</t>
    </rPh>
    <phoneticPr fontId="2"/>
  </si>
  <si>
    <t>法人市町村民税領収証書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1">
      <t>ショウショ</t>
    </rPh>
    <phoneticPr fontId="2"/>
  </si>
  <si>
    <t>法人市町村民税納付書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phoneticPr fontId="2"/>
  </si>
  <si>
    <t>法人市町村民税領収済通知書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ズ</t>
    </rPh>
    <rPh sb="10" eb="12">
      <t>ツウチ</t>
    </rPh>
    <rPh sb="12" eb="13">
      <t>ショ</t>
    </rPh>
    <phoneticPr fontId="2"/>
  </si>
  <si>
    <t>公</t>
    <rPh sb="0" eb="1">
      <t>コウ</t>
    </rPh>
    <phoneticPr fontId="11"/>
  </si>
  <si>
    <t>　　　（〒812-8794）
　　　福岡貯金事務センター</t>
    <rPh sb="18" eb="20">
      <t>フクオカ</t>
    </rPh>
    <rPh sb="20" eb="22">
      <t>チョキン</t>
    </rPh>
    <rPh sb="22" eb="24">
      <t>ジム</t>
    </rPh>
    <phoneticPr fontId="2"/>
  </si>
  <si>
    <t>佐賀県小城市三日月町長神田２１３番地２</t>
    <rPh sb="0" eb="3">
      <t>サガケン</t>
    </rPh>
    <rPh sb="3" eb="5">
      <t>オギ</t>
    </rPh>
    <rPh sb="5" eb="6">
      <t>シ</t>
    </rPh>
    <rPh sb="6" eb="9">
      <t>ミカヅキ</t>
    </rPh>
    <rPh sb="9" eb="10">
      <t>マチ</t>
    </rPh>
    <rPh sb="10" eb="11">
      <t>チョウ</t>
    </rPh>
    <rPh sb="11" eb="13">
      <t>カンダ</t>
    </rPh>
    <rPh sb="16" eb="18">
      <t>バンチ</t>
    </rPh>
    <phoneticPr fontId="11"/>
  </si>
  <si>
    <t>株式会社　○○○</t>
    <rPh sb="0" eb="4">
      <t>カブシキガイシャ</t>
    </rPh>
    <phoneticPr fontId="11"/>
  </si>
  <si>
    <t>27</t>
    <phoneticPr fontId="11"/>
  </si>
  <si>
    <t>3</t>
    <phoneticPr fontId="11"/>
  </si>
  <si>
    <t>1</t>
    <phoneticPr fontId="11"/>
  </si>
  <si>
    <t>28</t>
    <phoneticPr fontId="11"/>
  </si>
  <si>
    <t>31</t>
    <phoneticPr fontId="11"/>
  </si>
  <si>
    <t>4</t>
    <phoneticPr fontId="11"/>
  </si>
  <si>
    <t>確定</t>
  </si>
  <si>
    <t>5</t>
    <phoneticPr fontId="11"/>
  </si>
  <si>
    <t>0</t>
    <phoneticPr fontId="11"/>
  </si>
  <si>
    <t>3</t>
    <phoneticPr fontId="11"/>
  </si>
  <si>
    <t>0</t>
    <phoneticPr fontId="11"/>
  </si>
  <si>
    <t>上記のとおり通知します。（市保管）</t>
    <rPh sb="0" eb="2">
      <t>ジョウキ</t>
    </rPh>
    <rPh sb="6" eb="8">
      <t>ツウチ</t>
    </rPh>
    <rPh sb="13" eb="14">
      <t>シ</t>
    </rPh>
    <rPh sb="14" eb="16">
      <t>ホカン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</si>
</sst>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000000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3"/>
      <name val="ＭＳ 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8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dott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6">
    <xf numFmtId="0" fontId="0" fillId="0" borderId="0" xfId="0">
      <alignment vertical="center"/>
    </xf>
    <xf numFmtId="0" fontId="1" fillId="0" borderId="0" xfId="1"/>
    <xf numFmtId="0" fontId="1" fillId="0" borderId="0" xfId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4" fillId="0" borderId="12" xfId="1" applyFont="1" applyBorder="1" applyAlignment="1">
      <alignment horizontal="left" vertical="center"/>
    </xf>
    <xf numFmtId="0" fontId="1" fillId="0" borderId="0" xfId="1" applyBorder="1"/>
    <xf numFmtId="0" fontId="1" fillId="0" borderId="13" xfId="1" applyBorder="1"/>
    <xf numFmtId="0" fontId="7" fillId="0" borderId="12" xfId="1" applyFont="1" applyBorder="1" applyAlignment="1">
      <alignment vertical="center"/>
    </xf>
    <xf numFmtId="0" fontId="1" fillId="0" borderId="6" xfId="1" applyBorder="1"/>
    <xf numFmtId="0" fontId="1" fillId="0" borderId="14" xfId="1" applyBorder="1"/>
    <xf numFmtId="0" fontId="1" fillId="0" borderId="15" xfId="1" applyBorder="1"/>
    <xf numFmtId="0" fontId="1" fillId="0" borderId="5" xfId="1" applyBorder="1"/>
    <xf numFmtId="0" fontId="1" fillId="0" borderId="17" xfId="1" applyBorder="1"/>
    <xf numFmtId="0" fontId="10" fillId="0" borderId="0" xfId="1" applyFont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" fillId="0" borderId="0" xfId="1" applyAlignment="1">
      <alignment horizontal="center"/>
    </xf>
    <xf numFmtId="0" fontId="3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7" fillId="0" borderId="15" xfId="1" applyFont="1" applyBorder="1" applyAlignment="1"/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vertical="top"/>
    </xf>
    <xf numFmtId="0" fontId="3" fillId="0" borderId="5" xfId="1" applyNumberFormat="1" applyFont="1" applyBorder="1" applyAlignment="1">
      <alignment vertical="top"/>
    </xf>
    <xf numFmtId="0" fontId="3" fillId="0" borderId="6" xfId="1" applyNumberFormat="1" applyFont="1" applyBorder="1" applyAlignment="1">
      <alignment vertical="top"/>
    </xf>
    <xf numFmtId="0" fontId="3" fillId="0" borderId="15" xfId="1" applyNumberFormat="1" applyFont="1" applyBorder="1" applyAlignment="1">
      <alignment vertical="top"/>
    </xf>
    <xf numFmtId="0" fontId="3" fillId="0" borderId="2" xfId="1" applyNumberFormat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3" fillId="0" borderId="5" xfId="1" applyFont="1" applyBorder="1" applyAlignment="1">
      <alignment vertical="top"/>
    </xf>
    <xf numFmtId="0" fontId="3" fillId="0" borderId="6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12" fillId="0" borderId="0" xfId="1" applyFont="1"/>
    <xf numFmtId="49" fontId="4" fillId="0" borderId="6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2" fillId="0" borderId="4" xfId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12" fillId="0" borderId="5" xfId="1" applyFont="1" applyFill="1" applyBorder="1" applyAlignment="1">
      <alignment vertical="top"/>
    </xf>
    <xf numFmtId="0" fontId="12" fillId="0" borderId="6" xfId="1" applyFont="1" applyFill="1" applyBorder="1" applyAlignment="1">
      <alignment vertical="top"/>
    </xf>
    <xf numFmtId="0" fontId="12" fillId="0" borderId="15" xfId="1" applyFont="1" applyFill="1" applyBorder="1" applyAlignment="1">
      <alignment vertical="top"/>
    </xf>
    <xf numFmtId="0" fontId="12" fillId="0" borderId="2" xfId="1" applyFont="1" applyFill="1" applyBorder="1" applyAlignment="1">
      <alignment vertical="top"/>
    </xf>
    <xf numFmtId="0" fontId="12" fillId="0" borderId="6" xfId="1" applyFont="1" applyBorder="1"/>
    <xf numFmtId="0" fontId="12" fillId="0" borderId="14" xfId="1" applyFont="1" applyBorder="1"/>
    <xf numFmtId="0" fontId="12" fillId="0" borderId="15" xfId="1" applyFont="1" applyBorder="1"/>
    <xf numFmtId="0" fontId="12" fillId="0" borderId="0" xfId="1" applyFont="1" applyBorder="1"/>
    <xf numFmtId="0" fontId="12" fillId="0" borderId="5" xfId="1" applyFont="1" applyBorder="1"/>
    <xf numFmtId="0" fontId="4" fillId="0" borderId="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14" xfId="1" applyFont="1" applyBorder="1" applyAlignment="1">
      <alignment horizontal="center" vertical="center"/>
    </xf>
    <xf numFmtId="0" fontId="12" fillId="0" borderId="0" xfId="1" applyNumberFormat="1" applyFont="1" applyBorder="1" applyAlignment="1">
      <alignment vertical="top"/>
    </xf>
    <xf numFmtId="0" fontId="0" fillId="0" borderId="0" xfId="0" applyBorder="1">
      <alignment vertical="center"/>
    </xf>
    <xf numFmtId="0" fontId="1" fillId="0" borderId="52" xfId="1" applyBorder="1"/>
    <xf numFmtId="0" fontId="1" fillId="0" borderId="53" xfId="1" applyBorder="1"/>
    <xf numFmtId="0" fontId="1" fillId="0" borderId="54" xfId="1" applyBorder="1"/>
    <xf numFmtId="0" fontId="1" fillId="0" borderId="55" xfId="1" applyBorder="1"/>
    <xf numFmtId="0" fontId="1" fillId="0" borderId="56" xfId="1" applyBorder="1"/>
    <xf numFmtId="0" fontId="1" fillId="0" borderId="57" xfId="1" applyBorder="1"/>
    <xf numFmtId="0" fontId="0" fillId="0" borderId="56" xfId="0" applyBorder="1">
      <alignment vertical="center"/>
    </xf>
    <xf numFmtId="0" fontId="1" fillId="0" borderId="0" xfId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3" fillId="0" borderId="15" xfId="1" applyFont="1" applyBorder="1" applyAlignment="1"/>
    <xf numFmtId="0" fontId="1" fillId="0" borderId="0" xfId="1" applyFill="1" applyBorder="1"/>
    <xf numFmtId="0" fontId="0" fillId="0" borderId="0" xfId="0" applyFill="1" applyBorder="1">
      <alignment vertical="center"/>
    </xf>
    <xf numFmtId="176" fontId="1" fillId="0" borderId="0" xfId="1" applyNumberFormat="1" applyFont="1" applyFill="1" applyBorder="1" applyAlignment="1" applyProtection="1">
      <protection locked="0"/>
    </xf>
    <xf numFmtId="178" fontId="1" fillId="0" borderId="0" xfId="1" applyNumberFormat="1" applyBorder="1" applyAlignment="1"/>
    <xf numFmtId="0" fontId="20" fillId="0" borderId="0" xfId="0" applyFont="1">
      <alignment vertical="center"/>
    </xf>
    <xf numFmtId="0" fontId="22" fillId="0" borderId="0" xfId="1" applyFont="1" applyBorder="1" applyAlignment="1">
      <alignment vertical="center"/>
    </xf>
    <xf numFmtId="0" fontId="21" fillId="0" borderId="0" xfId="1" applyFont="1" applyBorder="1"/>
    <xf numFmtId="0" fontId="20" fillId="0" borderId="0" xfId="0" applyFont="1" applyBorder="1">
      <alignment vertical="center"/>
    </xf>
    <xf numFmtId="0" fontId="21" fillId="0" borderId="0" xfId="1" applyFont="1"/>
    <xf numFmtId="0" fontId="22" fillId="0" borderId="0" xfId="1" applyFont="1" applyFill="1" applyBorder="1" applyAlignment="1">
      <alignment vertical="center"/>
    </xf>
    <xf numFmtId="49" fontId="22" fillId="0" borderId="0" xfId="1" applyNumberFormat="1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176" fontId="21" fillId="0" borderId="0" xfId="1" applyNumberFormat="1" applyFont="1" applyFill="1" applyBorder="1" applyAlignment="1" applyProtection="1">
      <alignment horizontal="center"/>
      <protection locked="0"/>
    </xf>
    <xf numFmtId="0" fontId="21" fillId="0" borderId="0" xfId="1" applyNumberFormat="1" applyFont="1" applyFill="1" applyBorder="1" applyAlignment="1" applyProtection="1">
      <alignment horizontal="center"/>
      <protection locked="0"/>
    </xf>
    <xf numFmtId="177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49" fontId="4" fillId="0" borderId="33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35" xfId="1" applyNumberFormat="1" applyFont="1" applyBorder="1" applyAlignment="1">
      <alignment horizontal="center" vertical="center"/>
    </xf>
    <xf numFmtId="49" fontId="4" fillId="0" borderId="36" xfId="1" applyNumberFormat="1" applyFont="1" applyBorder="1" applyAlignment="1">
      <alignment horizontal="center" vertical="center"/>
    </xf>
    <xf numFmtId="49" fontId="4" fillId="0" borderId="37" xfId="1" applyNumberFormat="1" applyFont="1" applyBorder="1" applyAlignment="1">
      <alignment horizontal="center" vertical="center"/>
    </xf>
    <xf numFmtId="49" fontId="4" fillId="0" borderId="41" xfId="1" applyNumberFormat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1" xfId="1" applyFont="1" applyBorder="1" applyAlignment="1">
      <alignment horizontal="right" vertical="center"/>
    </xf>
    <xf numFmtId="0" fontId="12" fillId="0" borderId="22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0" fontId="12" fillId="0" borderId="6" xfId="1" applyFont="1" applyBorder="1" applyAlignment="1">
      <alignment horizontal="right" vertical="center"/>
    </xf>
    <xf numFmtId="0" fontId="12" fillId="0" borderId="15" xfId="1" applyFont="1" applyBorder="1" applyAlignment="1">
      <alignment horizontal="right" vertical="center"/>
    </xf>
    <xf numFmtId="0" fontId="12" fillId="0" borderId="2" xfId="1" applyFont="1" applyBorder="1" applyAlignment="1">
      <alignment horizontal="right" vertical="center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47" xfId="1" applyNumberFormat="1" applyFont="1" applyFill="1" applyBorder="1" applyAlignment="1" applyProtection="1">
      <alignment horizontal="center"/>
      <protection locked="0"/>
    </xf>
    <xf numFmtId="49" fontId="1" fillId="2" borderId="4" xfId="1" applyNumberFormat="1" applyFont="1" applyFill="1" applyBorder="1" applyAlignment="1" applyProtection="1">
      <alignment horizontal="center"/>
      <protection locked="0"/>
    </xf>
    <xf numFmtId="49" fontId="1" fillId="2" borderId="26" xfId="1" applyNumberFormat="1" applyFont="1" applyFill="1" applyBorder="1" applyAlignment="1" applyProtection="1">
      <alignment horizontal="center"/>
      <protection locked="0"/>
    </xf>
    <xf numFmtId="49" fontId="1" fillId="2" borderId="27" xfId="1" applyNumberFormat="1" applyFont="1" applyFill="1" applyBorder="1" applyAlignment="1" applyProtection="1">
      <alignment horizontal="center"/>
      <protection locked="0"/>
    </xf>
    <xf numFmtId="49" fontId="1" fillId="2" borderId="28" xfId="1" applyNumberFormat="1" applyFont="1" applyFill="1" applyBorder="1" applyAlignment="1" applyProtection="1">
      <alignment horizontal="center"/>
      <protection locked="0"/>
    </xf>
    <xf numFmtId="176" fontId="1" fillId="0" borderId="30" xfId="1" applyNumberFormat="1" applyFont="1" applyFill="1" applyBorder="1" applyAlignment="1" applyProtection="1">
      <alignment horizontal="center"/>
      <protection locked="0"/>
    </xf>
    <xf numFmtId="0" fontId="1" fillId="0" borderId="22" xfId="1" applyNumberFormat="1" applyFont="1" applyFill="1" applyBorder="1" applyAlignment="1" applyProtection="1">
      <alignment horizontal="center"/>
      <protection locked="0"/>
    </xf>
    <xf numFmtId="0" fontId="1" fillId="0" borderId="31" xfId="1" applyNumberFormat="1" applyFont="1" applyFill="1" applyBorder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32" xfId="1" applyNumberFormat="1" applyFont="1" applyFill="1" applyBorder="1" applyAlignment="1" applyProtection="1">
      <alignment horizontal="center"/>
      <protection locked="0"/>
    </xf>
    <xf numFmtId="0" fontId="1" fillId="0" borderId="29" xfId="1" applyNumberFormat="1" applyFont="1" applyFill="1" applyBorder="1" applyAlignment="1" applyProtection="1">
      <alignment horizontal="center"/>
      <protection locked="0"/>
    </xf>
    <xf numFmtId="49" fontId="1" fillId="2" borderId="48" xfId="1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49" fontId="1" fillId="2" borderId="31" xfId="1" applyNumberFormat="1" applyFont="1" applyFill="1" applyBorder="1" applyAlignment="1" applyProtection="1">
      <alignment horizontal="center"/>
      <protection locked="0"/>
    </xf>
    <xf numFmtId="49" fontId="1" fillId="2" borderId="5" xfId="1" applyNumberFormat="1" applyFont="1" applyFill="1" applyBorder="1" applyAlignment="1" applyProtection="1">
      <alignment horizontal="center"/>
      <protection locked="0"/>
    </xf>
    <xf numFmtId="49" fontId="1" fillId="2" borderId="32" xfId="1" applyNumberFormat="1" applyFont="1" applyFill="1" applyBorder="1" applyAlignment="1" applyProtection="1">
      <alignment horizontal="center"/>
      <protection locked="0"/>
    </xf>
    <xf numFmtId="49" fontId="1" fillId="2" borderId="10" xfId="1" applyNumberFormat="1" applyFont="1" applyFill="1" applyBorder="1" applyAlignment="1" applyProtection="1">
      <alignment horizontal="center"/>
      <protection locked="0"/>
    </xf>
    <xf numFmtId="0" fontId="1" fillId="0" borderId="8" xfId="1" applyNumberFormat="1" applyFont="1" applyFill="1" applyBorder="1" applyAlignment="1" applyProtection="1">
      <alignment horizontal="center"/>
      <protection locked="0"/>
    </xf>
    <xf numFmtId="0" fontId="1" fillId="0" borderId="5" xfId="1" applyNumberFormat="1" applyFont="1" applyFill="1" applyBorder="1" applyAlignment="1" applyProtection="1">
      <alignment horizontal="center"/>
      <protection locked="0"/>
    </xf>
    <xf numFmtId="0" fontId="1" fillId="0" borderId="10" xfId="1" applyNumberFormat="1" applyFont="1" applyFill="1" applyBorder="1" applyAlignment="1" applyProtection="1">
      <alignment horizontal="center"/>
      <protection locked="0"/>
    </xf>
    <xf numFmtId="0" fontId="1" fillId="0" borderId="25" xfId="1" applyNumberFormat="1" applyFont="1" applyFill="1" applyBorder="1" applyAlignment="1" applyProtection="1">
      <alignment horizontal="center"/>
      <protection locked="0"/>
    </xf>
    <xf numFmtId="0" fontId="1" fillId="0" borderId="26" xfId="1" applyNumberFormat="1" applyFont="1" applyFill="1" applyBorder="1" applyAlignment="1" applyProtection="1">
      <alignment horizontal="center"/>
      <protection locked="0"/>
    </xf>
    <xf numFmtId="0" fontId="1" fillId="0" borderId="28" xfId="1" applyNumberFormat="1" applyFont="1" applyFill="1" applyBorder="1" applyAlignment="1" applyProtection="1">
      <alignment horizontal="center"/>
      <protection locked="0"/>
    </xf>
    <xf numFmtId="49" fontId="4" fillId="0" borderId="1" xfId="1" applyNumberFormat="1" applyFont="1" applyBorder="1" applyAlignment="1">
      <alignment horizontal="center" vertical="center"/>
    </xf>
    <xf numFmtId="49" fontId="4" fillId="0" borderId="46" xfId="1" applyNumberFormat="1" applyFont="1" applyBorder="1" applyAlignment="1">
      <alignment horizontal="center" vertical="center"/>
    </xf>
    <xf numFmtId="49" fontId="1" fillId="2" borderId="6" xfId="1" applyNumberFormat="1" applyFont="1" applyFill="1" applyBorder="1" applyAlignment="1" applyProtection="1">
      <alignment horizontal="center"/>
      <protection locked="0"/>
    </xf>
    <xf numFmtId="49" fontId="1" fillId="2" borderId="16" xfId="1" applyNumberFormat="1" applyFont="1" applyFill="1" applyBorder="1" applyAlignment="1" applyProtection="1">
      <alignment horizontal="center"/>
      <protection locked="0"/>
    </xf>
    <xf numFmtId="0" fontId="4" fillId="0" borderId="2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0" fontId="12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4" fillId="0" borderId="4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49" fontId="21" fillId="0" borderId="0" xfId="1" applyNumberFormat="1" applyFont="1" applyFill="1" applyBorder="1" applyAlignment="1" applyProtection="1">
      <alignment horizontal="center"/>
      <protection locked="0"/>
    </xf>
    <xf numFmtId="177" fontId="21" fillId="0" borderId="0" xfId="1" applyNumberFormat="1" applyFont="1" applyFill="1" applyBorder="1" applyAlignment="1">
      <alignment horizontal="right"/>
    </xf>
    <xf numFmtId="49" fontId="1" fillId="2" borderId="18" xfId="1" applyNumberFormat="1" applyFont="1" applyFill="1" applyBorder="1" applyAlignment="1" applyProtection="1">
      <alignment horizontal="center"/>
      <protection locked="0"/>
    </xf>
    <xf numFmtId="49" fontId="1" fillId="2" borderId="2" xfId="1" applyNumberFormat="1" applyFont="1" applyFill="1" applyBorder="1" applyAlignment="1" applyProtection="1">
      <alignment horizontal="center"/>
      <protection locked="0"/>
    </xf>
    <xf numFmtId="0" fontId="13" fillId="0" borderId="0" xfId="1" applyFont="1" applyBorder="1" applyAlignment="1">
      <alignment horizontal="right"/>
    </xf>
    <xf numFmtId="0" fontId="13" fillId="0" borderId="1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3" fillId="0" borderId="47" xfId="1" applyFont="1" applyBorder="1" applyAlignment="1">
      <alignment horizontal="right"/>
    </xf>
    <xf numFmtId="0" fontId="13" fillId="0" borderId="48" xfId="1" applyFont="1" applyBorder="1" applyAlignment="1">
      <alignment horizontal="right"/>
    </xf>
    <xf numFmtId="49" fontId="1" fillId="2" borderId="0" xfId="1" applyNumberFormat="1" applyFont="1" applyFill="1" applyBorder="1" applyAlignment="1" applyProtection="1">
      <alignment horizontal="center"/>
      <protection locked="0"/>
    </xf>
    <xf numFmtId="49" fontId="1" fillId="2" borderId="19" xfId="1" applyNumberFormat="1" applyFont="1" applyFill="1" applyBorder="1" applyAlignment="1" applyProtection="1">
      <alignment horizontal="center"/>
      <protection locked="0"/>
    </xf>
    <xf numFmtId="49" fontId="1" fillId="2" borderId="14" xfId="1" applyNumberFormat="1" applyFont="1" applyFill="1" applyBorder="1" applyAlignment="1" applyProtection="1">
      <alignment horizontal="center"/>
      <protection locked="0"/>
    </xf>
    <xf numFmtId="49" fontId="1" fillId="2" borderId="49" xfId="1" applyNumberFormat="1" applyFont="1" applyFill="1" applyBorder="1" applyAlignment="1" applyProtection="1">
      <alignment horizontal="center"/>
      <protection locked="0"/>
    </xf>
    <xf numFmtId="49" fontId="1" fillId="2" borderId="50" xfId="1" applyNumberFormat="1" applyFont="1" applyFill="1" applyBorder="1" applyAlignment="1" applyProtection="1">
      <alignment horizontal="center"/>
      <protection locked="0"/>
    </xf>
    <xf numFmtId="49" fontId="1" fillId="2" borderId="20" xfId="1" applyNumberFormat="1" applyFont="1" applyFill="1" applyBorder="1" applyAlignment="1" applyProtection="1">
      <alignment horizontal="center"/>
      <protection locked="0"/>
    </xf>
    <xf numFmtId="49" fontId="1" fillId="2" borderId="51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>
      <alignment horizontal="center" vertical="center" shrinkToFit="1"/>
    </xf>
    <xf numFmtId="49" fontId="9" fillId="0" borderId="41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12" xfId="1" applyFont="1" applyBorder="1" applyAlignment="1">
      <alignment horizontal="right"/>
    </xf>
    <xf numFmtId="0" fontId="13" fillId="0" borderId="26" xfId="1" applyFont="1" applyBorder="1" applyAlignment="1">
      <alignment horizontal="right"/>
    </xf>
    <xf numFmtId="0" fontId="4" fillId="0" borderId="22" xfId="1" applyFont="1" applyBorder="1" applyAlignment="1">
      <alignment horizontal="distributed" vertical="center"/>
    </xf>
    <xf numFmtId="0" fontId="12" fillId="0" borderId="22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12" fillId="0" borderId="0" xfId="1" applyFont="1" applyBorder="1" applyAlignment="1">
      <alignment horizontal="distributed" vertical="center"/>
    </xf>
    <xf numFmtId="0" fontId="12" fillId="0" borderId="29" xfId="1" applyFont="1" applyBorder="1" applyAlignment="1">
      <alignment horizontal="distributed" vertical="center"/>
    </xf>
    <xf numFmtId="49" fontId="9" fillId="0" borderId="33" xfId="1" applyNumberFormat="1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46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5" fillId="0" borderId="2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/>
    </xf>
    <xf numFmtId="0" fontId="13" fillId="0" borderId="23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14" fillId="3" borderId="0" xfId="1" applyFont="1" applyFill="1" applyBorder="1" applyAlignment="1" applyProtection="1">
      <alignment horizontal="left" vertical="center" wrapText="1"/>
      <protection locked="0"/>
    </xf>
    <xf numFmtId="0" fontId="13" fillId="0" borderId="3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2" fillId="2" borderId="24" xfId="1" applyFont="1" applyFill="1" applyBorder="1" applyAlignment="1" applyProtection="1">
      <alignment horizontal="center"/>
      <protection locked="0"/>
    </xf>
    <xf numFmtId="0" fontId="13" fillId="0" borderId="1" xfId="1" applyFont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1" fillId="3" borderId="3" xfId="1" applyFont="1" applyFill="1" applyBorder="1" applyAlignment="1" applyProtection="1">
      <alignment horizontal="center"/>
      <protection locked="0"/>
    </xf>
    <xf numFmtId="0" fontId="1" fillId="3" borderId="12" xfId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3" borderId="15" xfId="1" applyFont="1" applyFill="1" applyBorder="1" applyAlignment="1" applyProtection="1">
      <alignment horizontal="center"/>
      <protection locked="0"/>
    </xf>
    <xf numFmtId="0" fontId="1" fillId="3" borderId="2" xfId="1" applyFont="1" applyFill="1" applyBorder="1" applyAlignment="1" applyProtection="1">
      <alignment horizont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49" fontId="13" fillId="0" borderId="12" xfId="1" applyNumberFormat="1" applyFont="1" applyBorder="1" applyAlignment="1">
      <alignment horizontal="center" vertical="center" wrapText="1"/>
    </xf>
    <xf numFmtId="49" fontId="13" fillId="0" borderId="15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/>
    </xf>
    <xf numFmtId="49" fontId="12" fillId="3" borderId="12" xfId="1" applyNumberFormat="1" applyFont="1" applyFill="1" applyBorder="1" applyAlignment="1" applyProtection="1">
      <alignment horizontal="center"/>
      <protection locked="0"/>
    </xf>
    <xf numFmtId="49" fontId="12" fillId="3" borderId="15" xfId="1" applyNumberFormat="1" applyFont="1" applyFill="1" applyBorder="1" applyAlignment="1" applyProtection="1">
      <alignment horizontal="center"/>
      <protection locked="0"/>
    </xf>
    <xf numFmtId="49" fontId="4" fillId="3" borderId="12" xfId="1" applyNumberFormat="1" applyFont="1" applyFill="1" applyBorder="1" applyAlignment="1" applyProtection="1">
      <alignment horizontal="center"/>
      <protection locked="0"/>
    </xf>
    <xf numFmtId="49" fontId="4" fillId="3" borderId="15" xfId="1" applyNumberFormat="1" applyFont="1" applyFill="1" applyBorder="1" applyAlignment="1" applyProtection="1">
      <alignment horizontal="center"/>
      <protection locked="0"/>
    </xf>
    <xf numFmtId="0" fontId="1" fillId="0" borderId="24" xfId="1" applyNumberFormat="1" applyBorder="1" applyAlignment="1" applyProtection="1">
      <alignment horizontal="center"/>
    </xf>
    <xf numFmtId="0" fontId="1" fillId="0" borderId="46" xfId="1" applyBorder="1" applyAlignment="1">
      <alignment horizontal="center"/>
    </xf>
    <xf numFmtId="0" fontId="13" fillId="0" borderId="12" xfId="1" applyFont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49" fontId="7" fillId="0" borderId="12" xfId="1" applyNumberFormat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" xfId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0" fontId="1" fillId="0" borderId="40" xfId="1" applyBorder="1" applyAlignment="1">
      <alignment horizontal="center"/>
    </xf>
    <xf numFmtId="0" fontId="1" fillId="0" borderId="42" xfId="1" applyBorder="1" applyAlignment="1">
      <alignment horizontal="center"/>
    </xf>
    <xf numFmtId="49" fontId="1" fillId="0" borderId="38" xfId="1" applyNumberFormat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41" xfId="1" applyBorder="1" applyAlignment="1">
      <alignment horizontal="center"/>
    </xf>
    <xf numFmtId="0" fontId="14" fillId="0" borderId="0" xfId="1" applyNumberFormat="1" applyFont="1" applyBorder="1" applyAlignment="1">
      <alignment horizontal="left" vertical="center" wrapText="1"/>
    </xf>
    <xf numFmtId="49" fontId="1" fillId="0" borderId="6" xfId="1" applyNumberFormat="1" applyBorder="1" applyAlignment="1">
      <alignment horizontal="center"/>
    </xf>
    <xf numFmtId="0" fontId="1" fillId="0" borderId="16" xfId="1" applyNumberFormat="1" applyBorder="1" applyAlignment="1">
      <alignment horizontal="center"/>
    </xf>
    <xf numFmtId="0" fontId="1" fillId="0" borderId="42" xfId="1" applyNumberFormat="1" applyBorder="1" applyAlignment="1">
      <alignment horizontal="center"/>
    </xf>
    <xf numFmtId="0" fontId="1" fillId="0" borderId="39" xfId="1" applyNumberFormat="1" applyBorder="1" applyAlignment="1">
      <alignment horizontal="center"/>
    </xf>
    <xf numFmtId="49" fontId="1" fillId="0" borderId="15" xfId="1" applyNumberFormat="1" applyBorder="1" applyAlignment="1">
      <alignment horizontal="center"/>
    </xf>
    <xf numFmtId="0" fontId="1" fillId="0" borderId="15" xfId="1" applyNumberFormat="1" applyBorder="1" applyAlignment="1">
      <alignment horizontal="center"/>
    </xf>
    <xf numFmtId="0" fontId="1" fillId="0" borderId="40" xfId="1" applyNumberFormat="1" applyBorder="1" applyAlignment="1">
      <alignment horizontal="center"/>
    </xf>
    <xf numFmtId="49" fontId="1" fillId="0" borderId="18" xfId="1" applyNumberFormat="1" applyBorder="1" applyAlignment="1">
      <alignment horizontal="center"/>
    </xf>
    <xf numFmtId="0" fontId="1" fillId="0" borderId="38" xfId="1" applyNumberFormat="1" applyBorder="1" applyAlignment="1">
      <alignment horizontal="center"/>
    </xf>
    <xf numFmtId="0" fontId="1" fillId="0" borderId="2" xfId="1" applyNumberFormat="1" applyBorder="1" applyAlignment="1">
      <alignment horizontal="center"/>
    </xf>
    <xf numFmtId="0" fontId="1" fillId="0" borderId="41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49" fontId="1" fillId="0" borderId="48" xfId="1" applyNumberFormat="1" applyBorder="1" applyAlignment="1">
      <alignment horizontal="center"/>
    </xf>
    <xf numFmtId="0" fontId="1" fillId="0" borderId="47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28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10" xfId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7" xfId="1" applyBorder="1" applyAlignment="1">
      <alignment horizontal="center"/>
    </xf>
    <xf numFmtId="49" fontId="1" fillId="0" borderId="40" xfId="1" applyNumberFormat="1" applyBorder="1" applyAlignment="1">
      <alignment horizontal="center"/>
    </xf>
    <xf numFmtId="0" fontId="14" fillId="0" borderId="0" xfId="1" applyFont="1" applyBorder="1" applyAlignment="1">
      <alignment horizontal="left" vertical="center" wrapText="1"/>
    </xf>
    <xf numFmtId="49" fontId="1" fillId="0" borderId="31" xfId="1" applyNumberFormat="1" applyBorder="1" applyAlignment="1">
      <alignment horizontal="center"/>
    </xf>
    <xf numFmtId="0" fontId="1" fillId="0" borderId="18" xfId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1" fillId="0" borderId="22" xfId="1" applyNumberFormat="1" applyBorder="1" applyAlignment="1">
      <alignment horizontal="center"/>
    </xf>
    <xf numFmtId="0" fontId="1" fillId="0" borderId="43" xfId="1" applyBorder="1" applyAlignment="1">
      <alignment horizontal="center"/>
    </xf>
    <xf numFmtId="0" fontId="1" fillId="0" borderId="44" xfId="1" applyBorder="1" applyAlignment="1">
      <alignment horizontal="center"/>
    </xf>
    <xf numFmtId="0" fontId="1" fillId="0" borderId="45" xfId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1" fillId="0" borderId="25" xfId="1" applyBorder="1" applyAlignment="1">
      <alignment horizontal="center"/>
    </xf>
    <xf numFmtId="49" fontId="1" fillId="0" borderId="21" xfId="1" applyNumberFormat="1" applyBorder="1" applyAlignment="1">
      <alignment horizontal="center"/>
    </xf>
    <xf numFmtId="49" fontId="1" fillId="0" borderId="30" xfId="1" applyNumberFormat="1" applyBorder="1" applyAlignment="1">
      <alignment horizontal="center"/>
    </xf>
    <xf numFmtId="0" fontId="1" fillId="0" borderId="23" xfId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distributed" vertical="top"/>
    </xf>
    <xf numFmtId="0" fontId="13" fillId="0" borderId="12" xfId="1" applyFont="1" applyBorder="1" applyAlignment="1">
      <alignment horizontal="distributed" vertical="top"/>
    </xf>
    <xf numFmtId="0" fontId="13" fillId="0" borderId="1" xfId="1" applyFont="1" applyBorder="1" applyAlignment="1">
      <alignment horizontal="distributed" vertical="top"/>
    </xf>
    <xf numFmtId="0" fontId="13" fillId="0" borderId="4" xfId="1" applyFont="1" applyBorder="1" applyAlignment="1">
      <alignment horizontal="distributed" vertical="center"/>
    </xf>
    <xf numFmtId="0" fontId="13" fillId="0" borderId="0" xfId="1" applyFont="1" applyBorder="1" applyAlignment="1">
      <alignment horizontal="distributed" vertical="center"/>
    </xf>
    <xf numFmtId="0" fontId="13" fillId="0" borderId="5" xfId="1" applyFont="1" applyBorder="1" applyAlignment="1">
      <alignment horizontal="distributed" vertical="center"/>
    </xf>
    <xf numFmtId="0" fontId="13" fillId="0" borderId="6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0" fontId="7" fillId="0" borderId="24" xfId="1" applyFont="1" applyBorder="1" applyAlignment="1">
      <alignment horizontal="center" vertical="center" wrapText="1"/>
    </xf>
    <xf numFmtId="49" fontId="4" fillId="3" borderId="3" xfId="1" applyNumberFormat="1" applyFont="1" applyFill="1" applyBorder="1" applyAlignment="1" applyProtection="1">
      <alignment horizontal="center"/>
      <protection locked="0"/>
    </xf>
    <xf numFmtId="49" fontId="4" fillId="3" borderId="6" xfId="1" applyNumberFormat="1" applyFont="1" applyFill="1" applyBorder="1" applyAlignment="1" applyProtection="1">
      <alignment horizontal="center"/>
      <protection locked="0"/>
    </xf>
    <xf numFmtId="0" fontId="4" fillId="0" borderId="27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15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" fillId="0" borderId="16" xfId="1" applyBorder="1" applyAlignment="1">
      <alignment horizontal="center"/>
    </xf>
    <xf numFmtId="49" fontId="1" fillId="0" borderId="21" xfId="1" applyNumberFormat="1" applyFont="1" applyFill="1" applyBorder="1" applyAlignment="1" applyProtection="1">
      <alignment horizontal="center"/>
      <protection locked="0"/>
    </xf>
    <xf numFmtId="49" fontId="1" fillId="0" borderId="25" xfId="1" applyNumberFormat="1" applyFont="1" applyFill="1" applyBorder="1" applyAlignment="1" applyProtection="1">
      <alignment horizontal="center"/>
      <protection locked="0"/>
    </xf>
    <xf numFmtId="49" fontId="1" fillId="0" borderId="4" xfId="1" applyNumberFormat="1" applyFont="1" applyFill="1" applyBorder="1" applyAlignment="1" applyProtection="1">
      <alignment horizontal="center"/>
      <protection locked="0"/>
    </xf>
    <xf numFmtId="49" fontId="1" fillId="0" borderId="26" xfId="1" applyNumberFormat="1" applyFont="1" applyFill="1" applyBorder="1" applyAlignment="1" applyProtection="1">
      <alignment horizontal="center"/>
      <protection locked="0"/>
    </xf>
    <xf numFmtId="49" fontId="1" fillId="0" borderId="27" xfId="1" applyNumberFormat="1" applyFont="1" applyFill="1" applyBorder="1" applyAlignment="1" applyProtection="1">
      <alignment horizontal="center"/>
      <protection locked="0"/>
    </xf>
    <xf numFmtId="49" fontId="1" fillId="0" borderId="28" xfId="1" applyNumberFormat="1" applyFont="1" applyFill="1" applyBorder="1" applyAlignment="1" applyProtection="1">
      <alignment horizontal="center"/>
      <protection locked="0"/>
    </xf>
    <xf numFmtId="49" fontId="1" fillId="0" borderId="30" xfId="1" applyNumberFormat="1" applyFont="1" applyFill="1" applyBorder="1" applyAlignment="1" applyProtection="1">
      <alignment horizontal="center"/>
      <protection locked="0"/>
    </xf>
    <xf numFmtId="49" fontId="1" fillId="0" borderId="31" xfId="1" applyNumberFormat="1" applyFont="1" applyFill="1" applyBorder="1" applyAlignment="1" applyProtection="1">
      <alignment horizontal="center"/>
      <protection locked="0"/>
    </xf>
    <xf numFmtId="49" fontId="1" fillId="0" borderId="32" xfId="1" applyNumberFormat="1" applyFont="1" applyFill="1" applyBorder="1" applyAlignment="1" applyProtection="1">
      <alignment horizontal="center"/>
      <protection locked="0"/>
    </xf>
    <xf numFmtId="49" fontId="1" fillId="0" borderId="22" xfId="1" applyNumberFormat="1" applyFont="1" applyFill="1" applyBorder="1" applyAlignment="1" applyProtection="1">
      <alignment horizontal="center"/>
      <protection locked="0"/>
    </xf>
    <xf numFmtId="49" fontId="1" fillId="0" borderId="8" xfId="1" applyNumberFormat="1" applyFont="1" applyFill="1" applyBorder="1" applyAlignment="1" applyProtection="1">
      <alignment horizontal="center"/>
      <protection locked="0"/>
    </xf>
    <xf numFmtId="49" fontId="1" fillId="0" borderId="0" xfId="1" applyNumberFormat="1" applyFont="1" applyFill="1" applyBorder="1" applyAlignment="1" applyProtection="1">
      <alignment horizontal="center"/>
      <protection locked="0"/>
    </xf>
    <xf numFmtId="49" fontId="1" fillId="0" borderId="5" xfId="1" applyNumberFormat="1" applyFont="1" applyFill="1" applyBorder="1" applyAlignment="1" applyProtection="1">
      <alignment horizontal="center"/>
      <protection locked="0"/>
    </xf>
    <xf numFmtId="49" fontId="1" fillId="0" borderId="29" xfId="1" applyNumberFormat="1" applyFont="1" applyFill="1" applyBorder="1" applyAlignment="1" applyProtection="1">
      <alignment horizontal="center"/>
      <protection locked="0"/>
    </xf>
    <xf numFmtId="49" fontId="1" fillId="0" borderId="10" xfId="1" applyNumberFormat="1" applyFont="1" applyFill="1" applyBorder="1" applyAlignment="1" applyProtection="1">
      <alignment horizontal="center"/>
      <protection locked="0"/>
    </xf>
    <xf numFmtId="49" fontId="1" fillId="0" borderId="43" xfId="1" applyNumberFormat="1" applyFont="1" applyFill="1" applyBorder="1" applyAlignment="1" applyProtection="1">
      <alignment horizontal="center"/>
      <protection locked="0"/>
    </xf>
    <xf numFmtId="49" fontId="1" fillId="0" borderId="44" xfId="1" applyNumberFormat="1" applyFont="1" applyFill="1" applyBorder="1" applyAlignment="1" applyProtection="1">
      <alignment horizontal="center"/>
      <protection locked="0"/>
    </xf>
    <xf numFmtId="49" fontId="1" fillId="0" borderId="45" xfId="1" applyNumberFormat="1" applyFont="1" applyFill="1" applyBorder="1" applyAlignment="1" applyProtection="1">
      <alignment horizontal="center"/>
      <protection locked="0"/>
    </xf>
    <xf numFmtId="49" fontId="1" fillId="2" borderId="12" xfId="1" applyNumberFormat="1" applyFont="1" applyFill="1" applyBorder="1" applyAlignment="1" applyProtection="1">
      <alignment horizontal="center"/>
      <protection locked="0"/>
    </xf>
    <xf numFmtId="49" fontId="1" fillId="2" borderId="15" xfId="1" applyNumberFormat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6</xdr:row>
      <xdr:rowOff>76200</xdr:rowOff>
    </xdr:from>
    <xdr:to>
      <xdr:col>33</xdr:col>
      <xdr:colOff>28575</xdr:colOff>
      <xdr:row>9</xdr:row>
      <xdr:rowOff>38100</xdr:rowOff>
    </xdr:to>
    <xdr:sp macro="" textlink="">
      <xdr:nvSpPr>
        <xdr:cNvPr id="2" name="フローチャート : 結合子 1"/>
        <xdr:cNvSpPr/>
      </xdr:nvSpPr>
      <xdr:spPr>
        <a:xfrm>
          <a:off x="2990850" y="647700"/>
          <a:ext cx="257175" cy="247650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6</xdr:row>
      <xdr:rowOff>57150</xdr:rowOff>
    </xdr:from>
    <xdr:to>
      <xdr:col>66</xdr:col>
      <xdr:colOff>38100</xdr:colOff>
      <xdr:row>9</xdr:row>
      <xdr:rowOff>38100</xdr:rowOff>
    </xdr:to>
    <xdr:sp macro="" textlink="">
      <xdr:nvSpPr>
        <xdr:cNvPr id="3" name="フローチャート : 結合子 2"/>
        <xdr:cNvSpPr/>
      </xdr:nvSpPr>
      <xdr:spPr>
        <a:xfrm>
          <a:off x="6210300" y="628650"/>
          <a:ext cx="257175" cy="266700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6</xdr:row>
      <xdr:rowOff>57150</xdr:rowOff>
    </xdr:from>
    <xdr:to>
      <xdr:col>101</xdr:col>
      <xdr:colOff>57150</xdr:colOff>
      <xdr:row>9</xdr:row>
      <xdr:rowOff>28575</xdr:rowOff>
    </xdr:to>
    <xdr:sp macro="" textlink="">
      <xdr:nvSpPr>
        <xdr:cNvPr id="4" name="フローチャート : 結合子 3"/>
        <xdr:cNvSpPr/>
      </xdr:nvSpPr>
      <xdr:spPr>
        <a:xfrm>
          <a:off x="9582150" y="628650"/>
          <a:ext cx="247650" cy="25717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6</xdr:row>
      <xdr:rowOff>76200</xdr:rowOff>
    </xdr:from>
    <xdr:to>
      <xdr:col>33</xdr:col>
      <xdr:colOff>28575</xdr:colOff>
      <xdr:row>9</xdr:row>
      <xdr:rowOff>38100</xdr:rowOff>
    </xdr:to>
    <xdr:sp macro="" textlink="">
      <xdr:nvSpPr>
        <xdr:cNvPr id="2" name="フローチャート : 結合子 1"/>
        <xdr:cNvSpPr/>
      </xdr:nvSpPr>
      <xdr:spPr>
        <a:xfrm>
          <a:off x="2990850" y="647700"/>
          <a:ext cx="257175" cy="247650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6</xdr:row>
      <xdr:rowOff>57150</xdr:rowOff>
    </xdr:from>
    <xdr:to>
      <xdr:col>66</xdr:col>
      <xdr:colOff>38100</xdr:colOff>
      <xdr:row>9</xdr:row>
      <xdr:rowOff>38100</xdr:rowOff>
    </xdr:to>
    <xdr:sp macro="" textlink="">
      <xdr:nvSpPr>
        <xdr:cNvPr id="3" name="フローチャート : 結合子 2"/>
        <xdr:cNvSpPr/>
      </xdr:nvSpPr>
      <xdr:spPr>
        <a:xfrm>
          <a:off x="6210300" y="628650"/>
          <a:ext cx="257175" cy="266700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57150</xdr:colOff>
      <xdr:row>6</xdr:row>
      <xdr:rowOff>57150</xdr:rowOff>
    </xdr:from>
    <xdr:to>
      <xdr:col>101</xdr:col>
      <xdr:colOff>19050</xdr:colOff>
      <xdr:row>9</xdr:row>
      <xdr:rowOff>28575</xdr:rowOff>
    </xdr:to>
    <xdr:sp macro="" textlink="">
      <xdr:nvSpPr>
        <xdr:cNvPr id="4" name="フローチャート : 結合子 3"/>
        <xdr:cNvSpPr/>
      </xdr:nvSpPr>
      <xdr:spPr>
        <a:xfrm>
          <a:off x="9582150" y="628650"/>
          <a:ext cx="247650" cy="25717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G86"/>
  <sheetViews>
    <sheetView tabSelected="1" workbookViewId="0">
      <selection activeCell="D19" sqref="D19:AG24"/>
    </sheetView>
  </sheetViews>
  <sheetFormatPr defaultColWidth="1.25" defaultRowHeight="8.1" customHeight="1" x14ac:dyDescent="0.15"/>
  <cols>
    <col min="1" max="1" width="1.25" customWidth="1"/>
    <col min="14" max="14" width="1.25" customWidth="1"/>
    <col min="16" max="16" width="1.75" customWidth="1"/>
    <col min="35" max="36" width="1.25" customWidth="1"/>
    <col min="41" max="41" width="1.5" customWidth="1"/>
    <col min="42" max="42" width="1.875" customWidth="1"/>
    <col min="69" max="70" width="1.25" customWidth="1"/>
    <col min="75" max="75" width="1.5" customWidth="1"/>
    <col min="76" max="76" width="1.625" customWidth="1"/>
  </cols>
  <sheetData>
    <row r="1" spans="1:103" ht="8.1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</row>
    <row r="2" spans="1:103" ht="8.1" customHeight="1" x14ac:dyDescent="0.15">
      <c r="A2" s="7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2"/>
      <c r="AJ2" s="18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2"/>
      <c r="BR2" s="18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69"/>
    </row>
    <row r="3" spans="1:103" ht="8.1" customHeight="1" x14ac:dyDescent="0.15">
      <c r="A3" s="72"/>
      <c r="B3" s="11"/>
      <c r="C3" s="191" t="s">
        <v>0</v>
      </c>
      <c r="D3" s="192"/>
      <c r="E3" s="192"/>
      <c r="F3" s="192"/>
      <c r="G3" s="192"/>
      <c r="H3" s="193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12"/>
      <c r="AJ3" s="18"/>
      <c r="AK3" s="191" t="s">
        <v>0</v>
      </c>
      <c r="AL3" s="192"/>
      <c r="AM3" s="192"/>
      <c r="AN3" s="192"/>
      <c r="AO3" s="192"/>
      <c r="AP3" s="193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2"/>
      <c r="BR3" s="18"/>
      <c r="BS3" s="191" t="s">
        <v>0</v>
      </c>
      <c r="BT3" s="192"/>
      <c r="BU3" s="192"/>
      <c r="BV3" s="192"/>
      <c r="BW3" s="192"/>
      <c r="BX3" s="193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70"/>
    </row>
    <row r="4" spans="1:103" ht="8.1" customHeight="1" x14ac:dyDescent="0.15">
      <c r="A4" s="72"/>
      <c r="B4" s="11"/>
      <c r="C4" s="194"/>
      <c r="D4" s="194"/>
      <c r="E4" s="194"/>
      <c r="F4" s="194"/>
      <c r="G4" s="194"/>
      <c r="H4" s="194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12"/>
      <c r="AJ4" s="18"/>
      <c r="AK4" s="194"/>
      <c r="AL4" s="194"/>
      <c r="AM4" s="194"/>
      <c r="AN4" s="194"/>
      <c r="AO4" s="194"/>
      <c r="AP4" s="194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2"/>
      <c r="BR4" s="18"/>
      <c r="BS4" s="194"/>
      <c r="BT4" s="194"/>
      <c r="BU4" s="194"/>
      <c r="BV4" s="194"/>
      <c r="BW4" s="194"/>
      <c r="BX4" s="194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70"/>
    </row>
    <row r="5" spans="1:103" ht="8.1" customHeight="1" x14ac:dyDescent="0.15">
      <c r="A5" s="72"/>
      <c r="B5" s="11"/>
      <c r="C5" s="42" t="s">
        <v>1</v>
      </c>
      <c r="D5" s="43" t="s">
        <v>2</v>
      </c>
      <c r="E5" s="44" t="s">
        <v>3</v>
      </c>
      <c r="F5" s="43" t="s">
        <v>4</v>
      </c>
      <c r="G5" s="43" t="s">
        <v>60</v>
      </c>
      <c r="H5" s="45" t="s">
        <v>61</v>
      </c>
      <c r="I5" s="46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12"/>
      <c r="AJ5" s="18"/>
      <c r="AK5" s="27" t="s">
        <v>1</v>
      </c>
      <c r="AL5" s="63" t="s">
        <v>2</v>
      </c>
      <c r="AM5" s="63" t="s">
        <v>3</v>
      </c>
      <c r="AN5" s="63" t="s">
        <v>4</v>
      </c>
      <c r="AO5" s="63">
        <v>8</v>
      </c>
      <c r="AP5" s="29">
        <v>2</v>
      </c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2"/>
      <c r="BR5" s="18"/>
      <c r="BS5" s="27" t="s">
        <v>1</v>
      </c>
      <c r="BT5" s="63" t="s">
        <v>2</v>
      </c>
      <c r="BU5" s="28" t="s">
        <v>3</v>
      </c>
      <c r="BV5" s="63" t="s">
        <v>4</v>
      </c>
      <c r="BW5" s="63">
        <v>8</v>
      </c>
      <c r="BX5" s="29">
        <v>2</v>
      </c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70"/>
    </row>
    <row r="6" spans="1:103" ht="8.1" customHeight="1" x14ac:dyDescent="0.15">
      <c r="A6" s="72"/>
      <c r="B6" s="11"/>
      <c r="C6" s="104" t="s">
        <v>5</v>
      </c>
      <c r="D6" s="104"/>
      <c r="E6" s="104"/>
      <c r="F6" s="104"/>
      <c r="G6" s="104"/>
      <c r="H6" s="104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2"/>
      <c r="AJ6" s="18"/>
      <c r="AK6" s="104" t="s">
        <v>6</v>
      </c>
      <c r="AL6" s="104"/>
      <c r="AM6" s="104"/>
      <c r="AN6" s="104"/>
      <c r="AO6" s="104"/>
      <c r="AP6" s="104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2"/>
      <c r="BR6" s="18"/>
      <c r="BS6" s="104" t="s">
        <v>6</v>
      </c>
      <c r="BT6" s="104"/>
      <c r="BU6" s="104"/>
      <c r="BV6" s="104"/>
      <c r="BW6" s="104"/>
      <c r="BX6" s="104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70"/>
    </row>
    <row r="7" spans="1:103" ht="8.1" customHeight="1" x14ac:dyDescent="0.15">
      <c r="A7" s="72"/>
      <c r="B7" s="11"/>
      <c r="C7" s="104"/>
      <c r="D7" s="104"/>
      <c r="E7" s="104"/>
      <c r="F7" s="104"/>
      <c r="G7" s="104"/>
      <c r="H7" s="104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7"/>
      <c r="AF7" s="47"/>
      <c r="AG7" s="47"/>
      <c r="AH7" s="47"/>
      <c r="AI7" s="12"/>
      <c r="AJ7" s="18"/>
      <c r="AK7" s="104"/>
      <c r="AL7" s="104"/>
      <c r="AM7" s="104"/>
      <c r="AN7" s="104"/>
      <c r="AO7" s="104"/>
      <c r="AP7" s="104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23"/>
      <c r="BN7" s="23"/>
      <c r="BO7" s="23"/>
      <c r="BP7" s="23"/>
      <c r="BQ7" s="12"/>
      <c r="BR7" s="18"/>
      <c r="BS7" s="104"/>
      <c r="BT7" s="104"/>
      <c r="BU7" s="104"/>
      <c r="BV7" s="104"/>
      <c r="BW7" s="104"/>
      <c r="BX7" s="104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23"/>
      <c r="CV7" s="23"/>
      <c r="CW7" s="23"/>
      <c r="CX7" s="23"/>
      <c r="CY7" s="70"/>
    </row>
    <row r="8" spans="1:103" ht="8.1" customHeight="1" x14ac:dyDescent="0.15">
      <c r="A8" s="72"/>
      <c r="B8" s="11"/>
      <c r="C8" s="104" t="s">
        <v>55</v>
      </c>
      <c r="D8" s="104"/>
      <c r="E8" s="104"/>
      <c r="F8" s="104"/>
      <c r="G8" s="104"/>
      <c r="H8" s="104"/>
      <c r="I8" s="41"/>
      <c r="J8" s="342" t="s">
        <v>64</v>
      </c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47"/>
      <c r="AF8" s="344" t="s">
        <v>67</v>
      </c>
      <c r="AG8" s="344"/>
      <c r="AH8" s="47"/>
      <c r="AI8" s="12"/>
      <c r="AJ8" s="18"/>
      <c r="AK8" s="104" t="s">
        <v>54</v>
      </c>
      <c r="AL8" s="104"/>
      <c r="AM8" s="104"/>
      <c r="AN8" s="104"/>
      <c r="AO8" s="104"/>
      <c r="AP8" s="104"/>
      <c r="AQ8" s="1"/>
      <c r="AR8" s="342" t="s">
        <v>65</v>
      </c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1"/>
      <c r="BM8" s="344" t="s">
        <v>67</v>
      </c>
      <c r="BN8" s="344"/>
      <c r="BO8" s="23"/>
      <c r="BP8" s="23"/>
      <c r="BQ8" s="12"/>
      <c r="BR8" s="1"/>
      <c r="BS8" s="104" t="s">
        <v>54</v>
      </c>
      <c r="BT8" s="104"/>
      <c r="BU8" s="104"/>
      <c r="BV8" s="104"/>
      <c r="BW8" s="104"/>
      <c r="BX8" s="104"/>
      <c r="BY8" s="1"/>
      <c r="BZ8" s="343" t="s">
        <v>66</v>
      </c>
      <c r="CA8" s="343"/>
      <c r="CB8" s="343"/>
      <c r="CC8" s="343"/>
      <c r="CD8" s="343"/>
      <c r="CE8" s="343"/>
      <c r="CF8" s="343"/>
      <c r="CG8" s="343"/>
      <c r="CH8" s="343"/>
      <c r="CI8" s="343"/>
      <c r="CJ8" s="343"/>
      <c r="CK8" s="343"/>
      <c r="CL8" s="343"/>
      <c r="CM8" s="343"/>
      <c r="CN8" s="343"/>
      <c r="CO8" s="343"/>
      <c r="CP8" s="343"/>
      <c r="CQ8" s="343"/>
      <c r="CR8" s="343"/>
      <c r="CS8" s="343"/>
      <c r="CT8" s="343"/>
      <c r="CU8" s="343"/>
      <c r="CV8" s="343" t="s">
        <v>67</v>
      </c>
      <c r="CW8" s="343"/>
      <c r="CX8" s="77"/>
      <c r="CY8" s="70"/>
    </row>
    <row r="9" spans="1:103" ht="8.1" customHeight="1" x14ac:dyDescent="0.15">
      <c r="A9" s="72"/>
      <c r="B9" s="11"/>
      <c r="C9" s="104"/>
      <c r="D9" s="104"/>
      <c r="E9" s="104"/>
      <c r="F9" s="104"/>
      <c r="G9" s="104"/>
      <c r="H9" s="104"/>
      <c r="I9" s="41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48"/>
      <c r="AF9" s="344"/>
      <c r="AG9" s="344"/>
      <c r="AH9" s="48"/>
      <c r="AI9" s="12"/>
      <c r="AJ9" s="18"/>
      <c r="AK9" s="104"/>
      <c r="AL9" s="104"/>
      <c r="AM9" s="104"/>
      <c r="AN9" s="104"/>
      <c r="AO9" s="104"/>
      <c r="AP9" s="104"/>
      <c r="AQ9" s="1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1"/>
      <c r="BM9" s="344"/>
      <c r="BN9" s="344"/>
      <c r="BO9" s="24"/>
      <c r="BP9" s="24"/>
      <c r="BQ9" s="12"/>
      <c r="BR9" s="1"/>
      <c r="BS9" s="104"/>
      <c r="BT9" s="104"/>
      <c r="BU9" s="104"/>
      <c r="BV9" s="104"/>
      <c r="BW9" s="104"/>
      <c r="BX9" s="104"/>
      <c r="BY9" s="1"/>
      <c r="BZ9" s="343"/>
      <c r="CA9" s="343"/>
      <c r="CB9" s="343"/>
      <c r="CC9" s="343"/>
      <c r="CD9" s="343"/>
      <c r="CE9" s="343"/>
      <c r="CF9" s="343"/>
      <c r="CG9" s="343"/>
      <c r="CH9" s="343"/>
      <c r="CI9" s="343"/>
      <c r="CJ9" s="343"/>
      <c r="CK9" s="343"/>
      <c r="CL9" s="343"/>
      <c r="CM9" s="343"/>
      <c r="CN9" s="343"/>
      <c r="CO9" s="343"/>
      <c r="CP9" s="343"/>
      <c r="CQ9" s="343"/>
      <c r="CR9" s="343"/>
      <c r="CS9" s="343"/>
      <c r="CT9" s="343"/>
      <c r="CU9" s="343"/>
      <c r="CV9" s="343"/>
      <c r="CW9" s="343"/>
      <c r="CX9" s="77"/>
      <c r="CY9" s="70"/>
    </row>
    <row r="10" spans="1:103" ht="8.1" customHeight="1" x14ac:dyDescent="0.15">
      <c r="A10" s="72"/>
      <c r="B10" s="11"/>
      <c r="C10" s="196"/>
      <c r="D10" s="196"/>
      <c r="E10" s="196"/>
      <c r="F10" s="196"/>
      <c r="G10" s="196"/>
      <c r="H10" s="196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9"/>
      <c r="AF10" s="49"/>
      <c r="AG10" s="49"/>
      <c r="AH10" s="49"/>
      <c r="AI10" s="12"/>
      <c r="AJ10" s="18"/>
      <c r="AK10" s="196"/>
      <c r="AL10" s="196"/>
      <c r="AM10" s="196"/>
      <c r="AN10" s="196"/>
      <c r="AO10" s="196"/>
      <c r="AP10" s="196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25"/>
      <c r="BN10" s="25"/>
      <c r="BO10" s="25"/>
      <c r="BP10" s="25"/>
      <c r="BQ10" s="12"/>
      <c r="BR10" s="1"/>
      <c r="BS10" s="196"/>
      <c r="BT10" s="196"/>
      <c r="BU10" s="196"/>
      <c r="BV10" s="196"/>
      <c r="BW10" s="196"/>
      <c r="BX10" s="196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25"/>
      <c r="CV10" s="25"/>
      <c r="CW10" s="25"/>
      <c r="CX10" s="25"/>
      <c r="CY10" s="70"/>
    </row>
    <row r="11" spans="1:103" ht="8.1" customHeight="1" x14ac:dyDescent="0.15">
      <c r="A11" s="72"/>
      <c r="B11" s="11"/>
      <c r="C11" s="190" t="s">
        <v>7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 t="s">
        <v>8</v>
      </c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5"/>
      <c r="AF11" s="195"/>
      <c r="AG11" s="195"/>
      <c r="AH11" s="195"/>
      <c r="AI11" s="12"/>
      <c r="AJ11" s="18"/>
      <c r="AK11" s="190" t="s">
        <v>7</v>
      </c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 t="s">
        <v>8</v>
      </c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5"/>
      <c r="BN11" s="195"/>
      <c r="BO11" s="195"/>
      <c r="BP11" s="195"/>
      <c r="BQ11" s="12"/>
      <c r="BR11" s="1"/>
      <c r="BS11" s="190" t="s">
        <v>7</v>
      </c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 t="s">
        <v>8</v>
      </c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5"/>
      <c r="CV11" s="195"/>
      <c r="CW11" s="195"/>
      <c r="CX11" s="195"/>
      <c r="CY11" s="70"/>
    </row>
    <row r="12" spans="1:103" ht="8.1" customHeight="1" x14ac:dyDescent="0.15">
      <c r="A12" s="72"/>
      <c r="B12" s="11"/>
      <c r="C12" s="189" t="s">
        <v>57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 t="s">
        <v>52</v>
      </c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2"/>
      <c r="AJ12" s="18"/>
      <c r="AK12" s="189" t="s">
        <v>57</v>
      </c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 t="s">
        <v>53</v>
      </c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2"/>
      <c r="BR12" s="1"/>
      <c r="BS12" s="189" t="s">
        <v>57</v>
      </c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 t="s">
        <v>53</v>
      </c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70"/>
    </row>
    <row r="13" spans="1:103" ht="8.1" customHeight="1" x14ac:dyDescent="0.15">
      <c r="A13" s="72"/>
      <c r="B13" s="11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2"/>
      <c r="AJ13" s="18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2"/>
      <c r="BR13" s="1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70"/>
    </row>
    <row r="14" spans="1:103" ht="8.1" customHeight="1" x14ac:dyDescent="0.15">
      <c r="A14" s="72"/>
      <c r="B14" s="11"/>
      <c r="C14" s="198" t="s">
        <v>63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200"/>
      <c r="AI14" s="12"/>
      <c r="AJ14" s="18"/>
      <c r="AK14" s="198" t="s">
        <v>62</v>
      </c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200"/>
      <c r="BQ14" s="12"/>
      <c r="BR14" s="1"/>
      <c r="BS14" s="198" t="s">
        <v>62</v>
      </c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200"/>
      <c r="CY14" s="70"/>
    </row>
    <row r="15" spans="1:103" ht="8.1" customHeight="1" x14ac:dyDescent="0.15">
      <c r="A15" s="72"/>
      <c r="B15" s="11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3"/>
      <c r="AI15" s="12"/>
      <c r="AJ15" s="18"/>
      <c r="AK15" s="201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3"/>
      <c r="BQ15" s="12"/>
      <c r="BR15" s="1"/>
      <c r="BS15" s="201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3"/>
      <c r="CY15" s="70"/>
    </row>
    <row r="16" spans="1:103" ht="8.1" customHeight="1" x14ac:dyDescent="0.15">
      <c r="A16" s="72"/>
      <c r="B16" s="11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3"/>
      <c r="AI16" s="12"/>
      <c r="AJ16" s="18"/>
      <c r="AK16" s="201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3"/>
      <c r="BQ16" s="12"/>
      <c r="BR16" s="1"/>
      <c r="BS16" s="201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3"/>
      <c r="CY16" s="70"/>
    </row>
    <row r="17" spans="1:103" ht="8.1" customHeight="1" x14ac:dyDescent="0.15">
      <c r="A17" s="72"/>
      <c r="B17" s="11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3"/>
      <c r="AI17" s="12"/>
      <c r="AJ17" s="18"/>
      <c r="AK17" s="201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3"/>
      <c r="BQ17" s="12"/>
      <c r="BR17" s="1"/>
      <c r="BS17" s="201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3"/>
      <c r="CY17" s="70"/>
    </row>
    <row r="18" spans="1:103" ht="8.1" customHeight="1" x14ac:dyDescent="0.15">
      <c r="A18" s="72"/>
      <c r="B18" s="11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3"/>
      <c r="AI18" s="12"/>
      <c r="AJ18" s="18"/>
      <c r="AK18" s="201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3"/>
      <c r="BQ18" s="12"/>
      <c r="BR18" s="1"/>
      <c r="BS18" s="201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3"/>
      <c r="CY18" s="70"/>
    </row>
    <row r="19" spans="1:103" ht="8.1" customHeight="1" x14ac:dyDescent="0.15">
      <c r="A19" s="72"/>
      <c r="B19" s="11"/>
      <c r="C19" s="50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52"/>
      <c r="AI19" s="12"/>
      <c r="AJ19" s="18"/>
      <c r="AK19" s="30"/>
      <c r="AL19" s="255">
        <f>D19</f>
        <v>0</v>
      </c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31"/>
      <c r="BQ19" s="12"/>
      <c r="BR19" s="1"/>
      <c r="BS19" s="35"/>
      <c r="BT19" s="283">
        <f>D19</f>
        <v>0</v>
      </c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3"/>
      <c r="CL19" s="283"/>
      <c r="CM19" s="283"/>
      <c r="CN19" s="283"/>
      <c r="CO19" s="283"/>
      <c r="CP19" s="283"/>
      <c r="CQ19" s="283"/>
      <c r="CR19" s="283"/>
      <c r="CS19" s="283"/>
      <c r="CT19" s="283"/>
      <c r="CU19" s="283"/>
      <c r="CV19" s="283"/>
      <c r="CW19" s="283"/>
      <c r="CX19" s="37"/>
      <c r="CY19" s="70"/>
    </row>
    <row r="20" spans="1:103" ht="8.1" customHeight="1" x14ac:dyDescent="0.15">
      <c r="A20" s="72"/>
      <c r="B20" s="11"/>
      <c r="C20" s="50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52"/>
      <c r="AI20" s="12"/>
      <c r="AJ20" s="18"/>
      <c r="AK20" s="30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31"/>
      <c r="BQ20" s="12"/>
      <c r="BR20" s="1"/>
      <c r="BS20" s="35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3"/>
      <c r="CH20" s="283"/>
      <c r="CI20" s="283"/>
      <c r="CJ20" s="283"/>
      <c r="CK20" s="283"/>
      <c r="CL20" s="283"/>
      <c r="CM20" s="283"/>
      <c r="CN20" s="283"/>
      <c r="CO20" s="283"/>
      <c r="CP20" s="283"/>
      <c r="CQ20" s="283"/>
      <c r="CR20" s="283"/>
      <c r="CS20" s="283"/>
      <c r="CT20" s="283"/>
      <c r="CU20" s="283"/>
      <c r="CV20" s="283"/>
      <c r="CW20" s="283"/>
      <c r="CX20" s="37"/>
      <c r="CY20" s="70"/>
    </row>
    <row r="21" spans="1:103" ht="8.1" customHeight="1" x14ac:dyDescent="0.15">
      <c r="A21" s="72"/>
      <c r="B21" s="11"/>
      <c r="C21" s="50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52"/>
      <c r="AI21" s="12"/>
      <c r="AJ21" s="18"/>
      <c r="AK21" s="30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31"/>
      <c r="BQ21" s="12"/>
      <c r="BR21" s="1"/>
      <c r="BS21" s="35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3"/>
      <c r="CH21" s="283"/>
      <c r="CI21" s="283"/>
      <c r="CJ21" s="283"/>
      <c r="CK21" s="283"/>
      <c r="CL21" s="283"/>
      <c r="CM21" s="283"/>
      <c r="CN21" s="283"/>
      <c r="CO21" s="283"/>
      <c r="CP21" s="283"/>
      <c r="CQ21" s="283"/>
      <c r="CR21" s="283"/>
      <c r="CS21" s="283"/>
      <c r="CT21" s="283"/>
      <c r="CU21" s="283"/>
      <c r="CV21" s="283"/>
      <c r="CW21" s="283"/>
      <c r="CX21" s="37"/>
      <c r="CY21" s="70"/>
    </row>
    <row r="22" spans="1:103" ht="8.1" customHeight="1" x14ac:dyDescent="0.15">
      <c r="A22" s="72"/>
      <c r="B22" s="11"/>
      <c r="C22" s="50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52"/>
      <c r="AI22" s="12"/>
      <c r="AJ22" s="18"/>
      <c r="AK22" s="30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31"/>
      <c r="BQ22" s="12"/>
      <c r="BR22" s="1"/>
      <c r="BS22" s="35"/>
      <c r="BT22" s="283"/>
      <c r="BU22" s="283"/>
      <c r="BV22" s="283"/>
      <c r="BW22" s="283"/>
      <c r="BX22" s="283"/>
      <c r="BY22" s="283"/>
      <c r="BZ22" s="283"/>
      <c r="CA22" s="283"/>
      <c r="CB22" s="283"/>
      <c r="CC22" s="283"/>
      <c r="CD22" s="283"/>
      <c r="CE22" s="283"/>
      <c r="CF22" s="283"/>
      <c r="CG22" s="283"/>
      <c r="CH22" s="283"/>
      <c r="CI22" s="283"/>
      <c r="CJ22" s="283"/>
      <c r="CK22" s="283"/>
      <c r="CL22" s="283"/>
      <c r="CM22" s="283"/>
      <c r="CN22" s="283"/>
      <c r="CO22" s="283"/>
      <c r="CP22" s="283"/>
      <c r="CQ22" s="283"/>
      <c r="CR22" s="283"/>
      <c r="CS22" s="283"/>
      <c r="CT22" s="283"/>
      <c r="CU22" s="283"/>
      <c r="CV22" s="283"/>
      <c r="CW22" s="283"/>
      <c r="CX22" s="37"/>
      <c r="CY22" s="70"/>
    </row>
    <row r="23" spans="1:103" ht="8.1" customHeight="1" x14ac:dyDescent="0.15">
      <c r="A23" s="72"/>
      <c r="B23" s="11"/>
      <c r="C23" s="50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52"/>
      <c r="AI23" s="12"/>
      <c r="AJ23" s="18"/>
      <c r="AK23" s="30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31"/>
      <c r="BQ23" s="12"/>
      <c r="BR23" s="1"/>
      <c r="BS23" s="35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3"/>
      <c r="CF23" s="283"/>
      <c r="CG23" s="283"/>
      <c r="CH23" s="283"/>
      <c r="CI23" s="283"/>
      <c r="CJ23" s="283"/>
      <c r="CK23" s="283"/>
      <c r="CL23" s="283"/>
      <c r="CM23" s="283"/>
      <c r="CN23" s="283"/>
      <c r="CO23" s="283"/>
      <c r="CP23" s="283"/>
      <c r="CQ23" s="283"/>
      <c r="CR23" s="283"/>
      <c r="CS23" s="283"/>
      <c r="CT23" s="283"/>
      <c r="CU23" s="283"/>
      <c r="CV23" s="283"/>
      <c r="CW23" s="283"/>
      <c r="CX23" s="37"/>
      <c r="CY23" s="70"/>
    </row>
    <row r="24" spans="1:103" ht="8.1" customHeight="1" x14ac:dyDescent="0.15">
      <c r="A24" s="72"/>
      <c r="B24" s="11"/>
      <c r="C24" s="50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52"/>
      <c r="AI24" s="12"/>
      <c r="AJ24" s="18"/>
      <c r="AK24" s="30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31"/>
      <c r="BQ24" s="12"/>
      <c r="BR24" s="1"/>
      <c r="BS24" s="35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3"/>
      <c r="CQ24" s="283"/>
      <c r="CR24" s="283"/>
      <c r="CS24" s="283"/>
      <c r="CT24" s="283"/>
      <c r="CU24" s="283"/>
      <c r="CV24" s="283"/>
      <c r="CW24" s="283"/>
      <c r="CX24" s="37"/>
      <c r="CY24" s="70"/>
    </row>
    <row r="25" spans="1:103" ht="8.1" customHeight="1" x14ac:dyDescent="0.15">
      <c r="A25" s="72"/>
      <c r="B25" s="11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2"/>
      <c r="AI25" s="12"/>
      <c r="AJ25" s="18"/>
      <c r="AK25" s="30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31"/>
      <c r="BQ25" s="12"/>
      <c r="BR25" s="1"/>
      <c r="BS25" s="35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7"/>
      <c r="CY25" s="70"/>
    </row>
    <row r="26" spans="1:103" ht="8.1" customHeight="1" x14ac:dyDescent="0.15">
      <c r="A26" s="72"/>
      <c r="B26" s="11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12"/>
      <c r="AJ26" s="18"/>
      <c r="AK26" s="30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31"/>
      <c r="BQ26" s="12"/>
      <c r="BR26" s="1"/>
      <c r="BS26" s="35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7"/>
      <c r="CY26" s="70"/>
    </row>
    <row r="27" spans="1:103" ht="8.1" customHeight="1" x14ac:dyDescent="0.15">
      <c r="A27" s="72"/>
      <c r="B27" s="11"/>
      <c r="C27" s="50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52"/>
      <c r="AI27" s="12"/>
      <c r="AJ27" s="18"/>
      <c r="AK27" s="30"/>
      <c r="AL27" s="255">
        <f>D27</f>
        <v>0</v>
      </c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31"/>
      <c r="BQ27" s="12"/>
      <c r="BR27" s="1"/>
      <c r="BS27" s="35"/>
      <c r="BT27" s="283">
        <f>D27</f>
        <v>0</v>
      </c>
      <c r="BU27" s="283"/>
      <c r="BV27" s="283"/>
      <c r="BW27" s="283"/>
      <c r="BX27" s="283"/>
      <c r="BY27" s="283"/>
      <c r="BZ27" s="283"/>
      <c r="CA27" s="283"/>
      <c r="CB27" s="283"/>
      <c r="CC27" s="283"/>
      <c r="CD27" s="283"/>
      <c r="CE27" s="283"/>
      <c r="CF27" s="283"/>
      <c r="CG27" s="283"/>
      <c r="CH27" s="283"/>
      <c r="CI27" s="283"/>
      <c r="CJ27" s="283"/>
      <c r="CK27" s="283"/>
      <c r="CL27" s="283"/>
      <c r="CM27" s="283"/>
      <c r="CN27" s="283"/>
      <c r="CO27" s="283"/>
      <c r="CP27" s="283"/>
      <c r="CQ27" s="283"/>
      <c r="CR27" s="283"/>
      <c r="CS27" s="283"/>
      <c r="CT27" s="283"/>
      <c r="CU27" s="283"/>
      <c r="CV27" s="283"/>
      <c r="CW27" s="283"/>
      <c r="CX27" s="37"/>
      <c r="CY27" s="70"/>
    </row>
    <row r="28" spans="1:103" ht="8.1" customHeight="1" x14ac:dyDescent="0.15">
      <c r="A28" s="72"/>
      <c r="B28" s="11"/>
      <c r="C28" s="50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52"/>
      <c r="AI28" s="12"/>
      <c r="AJ28" s="18"/>
      <c r="AK28" s="30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31"/>
      <c r="BQ28" s="12"/>
      <c r="BR28" s="1"/>
      <c r="BS28" s="35"/>
      <c r="BT28" s="283"/>
      <c r="BU28" s="283"/>
      <c r="BV28" s="283"/>
      <c r="BW28" s="283"/>
      <c r="BX28" s="283"/>
      <c r="BY28" s="283"/>
      <c r="BZ28" s="283"/>
      <c r="CA28" s="283"/>
      <c r="CB28" s="283"/>
      <c r="CC28" s="283"/>
      <c r="CD28" s="283"/>
      <c r="CE28" s="283"/>
      <c r="CF28" s="283"/>
      <c r="CG28" s="283"/>
      <c r="CH28" s="283"/>
      <c r="CI28" s="283"/>
      <c r="CJ28" s="283"/>
      <c r="CK28" s="283"/>
      <c r="CL28" s="283"/>
      <c r="CM28" s="283"/>
      <c r="CN28" s="283"/>
      <c r="CO28" s="283"/>
      <c r="CP28" s="283"/>
      <c r="CQ28" s="283"/>
      <c r="CR28" s="283"/>
      <c r="CS28" s="283"/>
      <c r="CT28" s="283"/>
      <c r="CU28" s="283"/>
      <c r="CV28" s="283"/>
      <c r="CW28" s="283"/>
      <c r="CX28" s="37"/>
      <c r="CY28" s="70"/>
    </row>
    <row r="29" spans="1:103" ht="8.1" customHeight="1" x14ac:dyDescent="0.15">
      <c r="A29" s="72"/>
      <c r="B29" s="11"/>
      <c r="C29" s="50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52"/>
      <c r="AI29" s="12"/>
      <c r="AJ29" s="18"/>
      <c r="AK29" s="30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31"/>
      <c r="BQ29" s="12"/>
      <c r="BR29" s="1"/>
      <c r="BS29" s="35"/>
      <c r="BT29" s="283"/>
      <c r="BU29" s="283"/>
      <c r="BV29" s="283"/>
      <c r="BW29" s="283"/>
      <c r="BX29" s="283"/>
      <c r="BY29" s="283"/>
      <c r="BZ29" s="283"/>
      <c r="CA29" s="283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3"/>
      <c r="CM29" s="283"/>
      <c r="CN29" s="283"/>
      <c r="CO29" s="283"/>
      <c r="CP29" s="283"/>
      <c r="CQ29" s="283"/>
      <c r="CR29" s="283"/>
      <c r="CS29" s="283"/>
      <c r="CT29" s="283"/>
      <c r="CU29" s="283"/>
      <c r="CV29" s="283"/>
      <c r="CW29" s="283"/>
      <c r="CX29" s="37"/>
      <c r="CY29" s="70"/>
    </row>
    <row r="30" spans="1:103" ht="8.1" customHeight="1" x14ac:dyDescent="0.15">
      <c r="A30" s="72"/>
      <c r="B30" s="11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  <c r="AI30" s="12"/>
      <c r="AJ30" s="18"/>
      <c r="AK30" s="32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4"/>
      <c r="BQ30" s="12"/>
      <c r="BR30" s="1"/>
      <c r="BS30" s="38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40"/>
      <c r="CY30" s="70"/>
    </row>
    <row r="31" spans="1:103" ht="8.1" customHeight="1" x14ac:dyDescent="0.15">
      <c r="A31" s="72"/>
      <c r="B31" s="11"/>
      <c r="C31" s="190" t="s">
        <v>9</v>
      </c>
      <c r="D31" s="190"/>
      <c r="E31" s="190"/>
      <c r="F31" s="190"/>
      <c r="G31" s="190" t="s">
        <v>10</v>
      </c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 t="s">
        <v>11</v>
      </c>
      <c r="AA31" s="190"/>
      <c r="AB31" s="190"/>
      <c r="AC31" s="190"/>
      <c r="AD31" s="190"/>
      <c r="AE31" s="190"/>
      <c r="AF31" s="190"/>
      <c r="AG31" s="190"/>
      <c r="AH31" s="190"/>
      <c r="AI31" s="12"/>
      <c r="AJ31" s="18"/>
      <c r="AK31" s="190" t="s">
        <v>9</v>
      </c>
      <c r="AL31" s="190"/>
      <c r="AM31" s="190"/>
      <c r="AN31" s="190"/>
      <c r="AO31" s="190" t="s">
        <v>10</v>
      </c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 t="s">
        <v>11</v>
      </c>
      <c r="BI31" s="190"/>
      <c r="BJ31" s="190"/>
      <c r="BK31" s="190"/>
      <c r="BL31" s="190"/>
      <c r="BM31" s="190"/>
      <c r="BN31" s="190"/>
      <c r="BO31" s="190"/>
      <c r="BP31" s="190"/>
      <c r="BQ31" s="12"/>
      <c r="BR31" s="1"/>
      <c r="BS31" s="190" t="s">
        <v>9</v>
      </c>
      <c r="BT31" s="190"/>
      <c r="BU31" s="190"/>
      <c r="BV31" s="190"/>
      <c r="BW31" s="190" t="s">
        <v>10</v>
      </c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 t="s">
        <v>11</v>
      </c>
      <c r="CQ31" s="190"/>
      <c r="CR31" s="190"/>
      <c r="CS31" s="190"/>
      <c r="CT31" s="190"/>
      <c r="CU31" s="190"/>
      <c r="CV31" s="190"/>
      <c r="CW31" s="190"/>
      <c r="CX31" s="190"/>
      <c r="CY31" s="70"/>
    </row>
    <row r="32" spans="1:103" ht="8.1" customHeight="1" x14ac:dyDescent="0.15">
      <c r="A32" s="72"/>
      <c r="B32" s="11"/>
      <c r="C32" s="204"/>
      <c r="D32" s="204"/>
      <c r="E32" s="204"/>
      <c r="F32" s="20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207"/>
      <c r="AA32" s="208"/>
      <c r="AB32" s="208"/>
      <c r="AC32" s="208"/>
      <c r="AD32" s="208"/>
      <c r="AE32" s="208"/>
      <c r="AF32" s="208"/>
      <c r="AG32" s="208"/>
      <c r="AH32" s="209"/>
      <c r="AI32" s="12"/>
      <c r="AJ32" s="18"/>
      <c r="AK32" s="227">
        <f>C32</f>
        <v>0</v>
      </c>
      <c r="AL32" s="227"/>
      <c r="AM32" s="227"/>
      <c r="AN32" s="227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42">
        <f>Z32</f>
        <v>0</v>
      </c>
      <c r="BI32" s="243"/>
      <c r="BJ32" s="243"/>
      <c r="BK32" s="243"/>
      <c r="BL32" s="243"/>
      <c r="BM32" s="243"/>
      <c r="BN32" s="243"/>
      <c r="BO32" s="243"/>
      <c r="BP32" s="244"/>
      <c r="BQ32" s="12"/>
      <c r="BR32" s="1"/>
      <c r="BS32" s="267">
        <f>C32</f>
        <v>0</v>
      </c>
      <c r="BT32" s="267"/>
      <c r="BU32" s="267"/>
      <c r="BV32" s="267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CP32" s="242">
        <f>Z32</f>
        <v>0</v>
      </c>
      <c r="CQ32" s="243"/>
      <c r="CR32" s="243"/>
      <c r="CS32" s="243"/>
      <c r="CT32" s="243"/>
      <c r="CU32" s="243"/>
      <c r="CV32" s="243"/>
      <c r="CW32" s="243"/>
      <c r="CX32" s="244"/>
      <c r="CY32" s="70"/>
    </row>
    <row r="33" spans="1:111" ht="8.1" customHeight="1" x14ac:dyDescent="0.15">
      <c r="A33" s="72"/>
      <c r="B33" s="11"/>
      <c r="C33" s="204"/>
      <c r="D33" s="204"/>
      <c r="E33" s="204"/>
      <c r="F33" s="204"/>
      <c r="G33" s="56"/>
      <c r="H33" s="57"/>
      <c r="I33" s="58"/>
      <c r="J33" s="57"/>
      <c r="K33" s="58"/>
      <c r="L33" s="57"/>
      <c r="M33" s="58"/>
      <c r="N33" s="57"/>
      <c r="O33" s="58"/>
      <c r="P33" s="57"/>
      <c r="Q33" s="58"/>
      <c r="R33" s="57"/>
      <c r="S33" s="58"/>
      <c r="T33" s="57"/>
      <c r="U33" s="58"/>
      <c r="V33" s="57"/>
      <c r="W33" s="59"/>
      <c r="X33" s="57"/>
      <c r="Y33" s="60"/>
      <c r="Z33" s="210"/>
      <c r="AA33" s="211"/>
      <c r="AB33" s="211"/>
      <c r="AC33" s="211"/>
      <c r="AD33" s="211"/>
      <c r="AE33" s="211"/>
      <c r="AF33" s="211"/>
      <c r="AG33" s="211"/>
      <c r="AH33" s="212"/>
      <c r="AI33" s="12"/>
      <c r="AJ33" s="18"/>
      <c r="AK33" s="227"/>
      <c r="AL33" s="227"/>
      <c r="AM33" s="227"/>
      <c r="AN33" s="227"/>
      <c r="AO33" s="14"/>
      <c r="AP33" s="15"/>
      <c r="AQ33" s="16"/>
      <c r="AR33" s="15"/>
      <c r="AS33" s="16"/>
      <c r="AT33" s="15"/>
      <c r="AU33" s="16"/>
      <c r="AV33" s="15"/>
      <c r="AW33" s="16"/>
      <c r="AX33" s="15"/>
      <c r="AY33" s="16"/>
      <c r="AZ33" s="15"/>
      <c r="BA33" s="16"/>
      <c r="BB33" s="15"/>
      <c r="BC33" s="16"/>
      <c r="BD33" s="15"/>
      <c r="BE33" s="11"/>
      <c r="BF33" s="15"/>
      <c r="BG33" s="17"/>
      <c r="BH33" s="245"/>
      <c r="BI33" s="246"/>
      <c r="BJ33" s="246"/>
      <c r="BK33" s="246"/>
      <c r="BL33" s="246"/>
      <c r="BM33" s="246"/>
      <c r="BN33" s="246"/>
      <c r="BO33" s="246"/>
      <c r="BP33" s="247"/>
      <c r="BQ33" s="12"/>
      <c r="BR33" s="1"/>
      <c r="BS33" s="267"/>
      <c r="BT33" s="267"/>
      <c r="BU33" s="267"/>
      <c r="BV33" s="267"/>
      <c r="BW33" s="14"/>
      <c r="BX33" s="15"/>
      <c r="BY33" s="16"/>
      <c r="BZ33" s="15"/>
      <c r="CA33" s="16"/>
      <c r="CB33" s="15"/>
      <c r="CC33" s="16"/>
      <c r="CD33" s="15"/>
      <c r="CE33" s="16"/>
      <c r="CF33" s="15"/>
      <c r="CG33" s="16"/>
      <c r="CH33" s="15"/>
      <c r="CI33" s="16"/>
      <c r="CJ33" s="15"/>
      <c r="CK33" s="16"/>
      <c r="CL33" s="15"/>
      <c r="CM33" s="11"/>
      <c r="CN33" s="15"/>
      <c r="CO33" s="17"/>
      <c r="CP33" s="245"/>
      <c r="CQ33" s="246"/>
      <c r="CR33" s="246"/>
      <c r="CS33" s="246"/>
      <c r="CT33" s="246"/>
      <c r="CU33" s="246"/>
      <c r="CV33" s="246"/>
      <c r="CW33" s="246"/>
      <c r="CX33" s="247"/>
      <c r="CY33" s="70"/>
    </row>
    <row r="34" spans="1:111" ht="8.1" customHeight="1" x14ac:dyDescent="0.15">
      <c r="A34" s="72"/>
      <c r="B34" s="11"/>
      <c r="C34" s="191" t="s">
        <v>12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3"/>
      <c r="W34" s="191" t="s">
        <v>13</v>
      </c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3"/>
      <c r="AI34" s="12"/>
      <c r="AJ34" s="18"/>
      <c r="AK34" s="191" t="s">
        <v>14</v>
      </c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3"/>
      <c r="BE34" s="191" t="s">
        <v>13</v>
      </c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3"/>
      <c r="BQ34" s="12"/>
      <c r="BR34" s="1"/>
      <c r="BS34" s="191" t="s">
        <v>14</v>
      </c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3"/>
      <c r="CM34" s="191" t="s">
        <v>13</v>
      </c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3"/>
      <c r="CY34" s="70"/>
    </row>
    <row r="35" spans="1:111" ht="8.1" customHeight="1" x14ac:dyDescent="0.15">
      <c r="A35" s="72"/>
      <c r="B35" s="11"/>
      <c r="C35" s="324"/>
      <c r="D35" s="225"/>
      <c r="E35" s="221" t="s">
        <v>17</v>
      </c>
      <c r="F35" s="225"/>
      <c r="G35" s="225"/>
      <c r="H35" s="221" t="s">
        <v>18</v>
      </c>
      <c r="I35" s="225"/>
      <c r="J35" s="225"/>
      <c r="K35" s="221" t="s">
        <v>58</v>
      </c>
      <c r="L35" s="219" t="s">
        <v>59</v>
      </c>
      <c r="M35" s="225"/>
      <c r="N35" s="225"/>
      <c r="O35" s="221" t="s">
        <v>17</v>
      </c>
      <c r="P35" s="223"/>
      <c r="Q35" s="223"/>
      <c r="R35" s="221" t="s">
        <v>18</v>
      </c>
      <c r="S35" s="225"/>
      <c r="T35" s="225"/>
      <c r="U35" s="221" t="s">
        <v>20</v>
      </c>
      <c r="V35" s="205" t="s">
        <v>16</v>
      </c>
      <c r="W35" s="213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5"/>
      <c r="AI35" s="12"/>
      <c r="AJ35" s="18"/>
      <c r="AK35" s="237">
        <f>C35</f>
        <v>0</v>
      </c>
      <c r="AL35" s="238"/>
      <c r="AM35" s="9"/>
      <c r="AN35" s="241">
        <f>F35</f>
        <v>0</v>
      </c>
      <c r="AO35" s="238"/>
      <c r="AP35" s="9"/>
      <c r="AQ35" s="241">
        <f>I35</f>
        <v>0</v>
      </c>
      <c r="AR35" s="238"/>
      <c r="AS35" s="10"/>
      <c r="AT35" s="229" t="s">
        <v>15</v>
      </c>
      <c r="AU35" s="241">
        <f>M35</f>
        <v>0</v>
      </c>
      <c r="AV35" s="238"/>
      <c r="AW35" s="2"/>
      <c r="AX35" s="241">
        <f>P35</f>
        <v>0</v>
      </c>
      <c r="AY35" s="238"/>
      <c r="AZ35" s="2"/>
      <c r="BA35" s="241">
        <f>S35</f>
        <v>0</v>
      </c>
      <c r="BB35" s="238"/>
      <c r="BC35" s="13"/>
      <c r="BD35" s="205" t="s">
        <v>16</v>
      </c>
      <c r="BE35" s="231">
        <f>W35</f>
        <v>0</v>
      </c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3"/>
      <c r="BQ35" s="12"/>
      <c r="BR35" s="1"/>
      <c r="BS35" s="237">
        <f>AK35</f>
        <v>0</v>
      </c>
      <c r="BT35" s="238"/>
      <c r="BU35" s="9"/>
      <c r="BV35" s="241">
        <f>AN35</f>
        <v>0</v>
      </c>
      <c r="BW35" s="238"/>
      <c r="BX35" s="9"/>
      <c r="BY35" s="241">
        <f>AQ35</f>
        <v>0</v>
      </c>
      <c r="BZ35" s="238"/>
      <c r="CA35" s="10"/>
      <c r="CB35" s="229" t="s">
        <v>15</v>
      </c>
      <c r="CC35" s="241">
        <f>AU35</f>
        <v>0</v>
      </c>
      <c r="CD35" s="238"/>
      <c r="CE35" s="2"/>
      <c r="CF35" s="241">
        <f>AX35</f>
        <v>0</v>
      </c>
      <c r="CG35" s="238"/>
      <c r="CH35" s="2"/>
      <c r="CI35" s="241">
        <f>BA35</f>
        <v>0</v>
      </c>
      <c r="CJ35" s="238"/>
      <c r="CK35" s="13"/>
      <c r="CL35" s="205" t="s">
        <v>16</v>
      </c>
      <c r="CM35" s="231">
        <f>BE35</f>
        <v>0</v>
      </c>
      <c r="CN35" s="232"/>
      <c r="CO35" s="232"/>
      <c r="CP35" s="232"/>
      <c r="CQ35" s="232"/>
      <c r="CR35" s="232"/>
      <c r="CS35" s="232"/>
      <c r="CT35" s="232"/>
      <c r="CU35" s="232"/>
      <c r="CV35" s="232"/>
      <c r="CW35" s="232"/>
      <c r="CX35" s="233"/>
      <c r="CY35" s="70"/>
    </row>
    <row r="36" spans="1:111" ht="8.1" customHeight="1" x14ac:dyDescent="0.15">
      <c r="A36" s="72"/>
      <c r="B36" s="11"/>
      <c r="C36" s="325"/>
      <c r="D36" s="226"/>
      <c r="E36" s="222"/>
      <c r="F36" s="226"/>
      <c r="G36" s="226"/>
      <c r="H36" s="222"/>
      <c r="I36" s="226"/>
      <c r="J36" s="226"/>
      <c r="K36" s="222"/>
      <c r="L36" s="220"/>
      <c r="M36" s="226"/>
      <c r="N36" s="226"/>
      <c r="O36" s="222"/>
      <c r="P36" s="224"/>
      <c r="Q36" s="224"/>
      <c r="R36" s="222"/>
      <c r="S36" s="226"/>
      <c r="T36" s="226"/>
      <c r="U36" s="222"/>
      <c r="V36" s="206"/>
      <c r="W36" s="216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8"/>
      <c r="AI36" s="12"/>
      <c r="AJ36" s="18"/>
      <c r="AK36" s="239"/>
      <c r="AL36" s="240"/>
      <c r="AM36" s="78" t="s">
        <v>17</v>
      </c>
      <c r="AN36" s="240"/>
      <c r="AO36" s="240"/>
      <c r="AP36" s="78" t="s">
        <v>18</v>
      </c>
      <c r="AQ36" s="240"/>
      <c r="AR36" s="240"/>
      <c r="AS36" s="78" t="s">
        <v>19</v>
      </c>
      <c r="AT36" s="230"/>
      <c r="AU36" s="240"/>
      <c r="AV36" s="240"/>
      <c r="AW36" s="78" t="s">
        <v>17</v>
      </c>
      <c r="AX36" s="240"/>
      <c r="AY36" s="240"/>
      <c r="AZ36" s="78" t="s">
        <v>18</v>
      </c>
      <c r="BA36" s="240"/>
      <c r="BB36" s="240"/>
      <c r="BC36" s="78" t="s">
        <v>20</v>
      </c>
      <c r="BD36" s="206"/>
      <c r="BE36" s="234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6"/>
      <c r="BQ36" s="12"/>
      <c r="BR36" s="1"/>
      <c r="BS36" s="239"/>
      <c r="BT36" s="240"/>
      <c r="BU36" s="78" t="s">
        <v>17</v>
      </c>
      <c r="BV36" s="240"/>
      <c r="BW36" s="240"/>
      <c r="BX36" s="78" t="s">
        <v>18</v>
      </c>
      <c r="BY36" s="240"/>
      <c r="BZ36" s="240"/>
      <c r="CA36" s="78" t="s">
        <v>19</v>
      </c>
      <c r="CB36" s="230"/>
      <c r="CC36" s="240"/>
      <c r="CD36" s="240"/>
      <c r="CE36" s="78" t="s">
        <v>17</v>
      </c>
      <c r="CF36" s="240"/>
      <c r="CG36" s="240"/>
      <c r="CH36" s="78" t="s">
        <v>18</v>
      </c>
      <c r="CI36" s="240"/>
      <c r="CJ36" s="240"/>
      <c r="CK36" s="78" t="s">
        <v>20</v>
      </c>
      <c r="CL36" s="206"/>
      <c r="CM36" s="234"/>
      <c r="CN36" s="235"/>
      <c r="CO36" s="235"/>
      <c r="CP36" s="235"/>
      <c r="CQ36" s="235"/>
      <c r="CR36" s="235"/>
      <c r="CS36" s="235"/>
      <c r="CT36" s="235"/>
      <c r="CU36" s="235"/>
      <c r="CV36" s="235"/>
      <c r="CW36" s="235"/>
      <c r="CX36" s="236"/>
      <c r="CY36" s="70"/>
    </row>
    <row r="37" spans="1:111" ht="8.1" customHeight="1" x14ac:dyDescent="0.15">
      <c r="A37" s="72"/>
      <c r="B37" s="11"/>
      <c r="C37" s="286" t="s">
        <v>21</v>
      </c>
      <c r="D37" s="287"/>
      <c r="E37" s="287"/>
      <c r="F37" s="287"/>
      <c r="G37" s="287"/>
      <c r="H37" s="287"/>
      <c r="I37" s="287"/>
      <c r="J37" s="288"/>
      <c r="K37" s="101" t="s">
        <v>22</v>
      </c>
      <c r="L37" s="102"/>
      <c r="M37" s="157" t="s">
        <v>23</v>
      </c>
      <c r="N37" s="158"/>
      <c r="O37" s="155" t="s">
        <v>24</v>
      </c>
      <c r="P37" s="156"/>
      <c r="Q37" s="157" t="s">
        <v>25</v>
      </c>
      <c r="R37" s="173"/>
      <c r="S37" s="159" t="s">
        <v>26</v>
      </c>
      <c r="T37" s="158"/>
      <c r="U37" s="172" t="s">
        <v>23</v>
      </c>
      <c r="V37" s="156"/>
      <c r="W37" s="157" t="s">
        <v>24</v>
      </c>
      <c r="X37" s="158"/>
      <c r="Y37" s="159" t="s">
        <v>27</v>
      </c>
      <c r="Z37" s="158"/>
      <c r="AA37" s="172" t="s">
        <v>26</v>
      </c>
      <c r="AB37" s="156"/>
      <c r="AC37" s="157" t="s">
        <v>23</v>
      </c>
      <c r="AD37" s="158"/>
      <c r="AE37" s="159" t="s">
        <v>24</v>
      </c>
      <c r="AF37" s="158"/>
      <c r="AG37" s="172" t="s">
        <v>28</v>
      </c>
      <c r="AH37" s="156"/>
      <c r="AI37" s="12"/>
      <c r="AJ37" s="18"/>
      <c r="AK37" s="286" t="s">
        <v>21</v>
      </c>
      <c r="AL37" s="287"/>
      <c r="AM37" s="287"/>
      <c r="AN37" s="287"/>
      <c r="AO37" s="287"/>
      <c r="AP37" s="287"/>
      <c r="AQ37" s="287"/>
      <c r="AR37" s="288"/>
      <c r="AS37" s="168" t="s">
        <v>22</v>
      </c>
      <c r="AT37" s="169"/>
      <c r="AU37" s="157" t="s">
        <v>23</v>
      </c>
      <c r="AV37" s="158"/>
      <c r="AW37" s="172" t="s">
        <v>24</v>
      </c>
      <c r="AX37" s="156"/>
      <c r="AY37" s="157" t="s">
        <v>25</v>
      </c>
      <c r="AZ37" s="158"/>
      <c r="BA37" s="159" t="s">
        <v>26</v>
      </c>
      <c r="BB37" s="158"/>
      <c r="BC37" s="172" t="s">
        <v>23</v>
      </c>
      <c r="BD37" s="156"/>
      <c r="BE37" s="157" t="s">
        <v>24</v>
      </c>
      <c r="BF37" s="158"/>
      <c r="BG37" s="159" t="s">
        <v>27</v>
      </c>
      <c r="BH37" s="158"/>
      <c r="BI37" s="172" t="s">
        <v>26</v>
      </c>
      <c r="BJ37" s="156"/>
      <c r="BK37" s="157" t="s">
        <v>23</v>
      </c>
      <c r="BL37" s="158"/>
      <c r="BM37" s="159" t="s">
        <v>24</v>
      </c>
      <c r="BN37" s="158"/>
      <c r="BO37" s="172" t="s">
        <v>28</v>
      </c>
      <c r="BP37" s="156"/>
      <c r="BQ37" s="12"/>
      <c r="BR37" s="1"/>
      <c r="BS37" s="286" t="s">
        <v>21</v>
      </c>
      <c r="BT37" s="287"/>
      <c r="BU37" s="287"/>
      <c r="BV37" s="287"/>
      <c r="BW37" s="287"/>
      <c r="BX37" s="287"/>
      <c r="BY37" s="287"/>
      <c r="BZ37" s="288"/>
      <c r="CA37" s="168" t="s">
        <v>22</v>
      </c>
      <c r="CB37" s="169"/>
      <c r="CC37" s="157" t="s">
        <v>23</v>
      </c>
      <c r="CD37" s="158"/>
      <c r="CE37" s="172" t="s">
        <v>24</v>
      </c>
      <c r="CF37" s="156"/>
      <c r="CG37" s="157" t="s">
        <v>25</v>
      </c>
      <c r="CH37" s="158"/>
      <c r="CI37" s="159" t="s">
        <v>26</v>
      </c>
      <c r="CJ37" s="158"/>
      <c r="CK37" s="172" t="s">
        <v>23</v>
      </c>
      <c r="CL37" s="156"/>
      <c r="CM37" s="157" t="s">
        <v>24</v>
      </c>
      <c r="CN37" s="158"/>
      <c r="CO37" s="159" t="s">
        <v>27</v>
      </c>
      <c r="CP37" s="158"/>
      <c r="CQ37" s="172" t="s">
        <v>26</v>
      </c>
      <c r="CR37" s="156"/>
      <c r="CS37" s="157" t="s">
        <v>23</v>
      </c>
      <c r="CT37" s="158"/>
      <c r="CU37" s="159" t="s">
        <v>24</v>
      </c>
      <c r="CV37" s="158"/>
      <c r="CW37" s="172" t="s">
        <v>28</v>
      </c>
      <c r="CX37" s="156"/>
      <c r="CY37" s="70"/>
    </row>
    <row r="38" spans="1:111" ht="8.1" customHeight="1" x14ac:dyDescent="0.15">
      <c r="A38" s="72"/>
      <c r="B38" s="11"/>
      <c r="C38" s="289"/>
      <c r="D38" s="290"/>
      <c r="E38" s="290"/>
      <c r="F38" s="290"/>
      <c r="G38" s="290"/>
      <c r="H38" s="290"/>
      <c r="I38" s="290"/>
      <c r="J38" s="291"/>
      <c r="K38" s="101"/>
      <c r="L38" s="102"/>
      <c r="M38" s="113"/>
      <c r="N38" s="114"/>
      <c r="O38" s="160"/>
      <c r="P38" s="126"/>
      <c r="Q38" s="161"/>
      <c r="R38" s="162"/>
      <c r="S38" s="162"/>
      <c r="T38" s="162"/>
      <c r="U38" s="162"/>
      <c r="V38" s="165"/>
      <c r="W38" s="113"/>
      <c r="X38" s="114"/>
      <c r="Y38" s="125"/>
      <c r="Z38" s="114"/>
      <c r="AA38" s="160"/>
      <c r="AB38" s="126"/>
      <c r="AC38" s="113"/>
      <c r="AD38" s="114"/>
      <c r="AE38" s="125"/>
      <c r="AF38" s="114"/>
      <c r="AG38" s="160"/>
      <c r="AH38" s="126"/>
      <c r="AI38" s="12"/>
      <c r="AJ38" s="18"/>
      <c r="AK38" s="289"/>
      <c r="AL38" s="290"/>
      <c r="AM38" s="290"/>
      <c r="AN38" s="290"/>
      <c r="AO38" s="290"/>
      <c r="AP38" s="290"/>
      <c r="AQ38" s="290"/>
      <c r="AR38" s="291"/>
      <c r="AS38" s="168"/>
      <c r="AT38" s="169"/>
      <c r="AU38" s="256">
        <f>M38</f>
        <v>0</v>
      </c>
      <c r="AV38" s="257"/>
      <c r="AW38" s="260">
        <f t="shared" ref="AW38" si="0">O38</f>
        <v>0</v>
      </c>
      <c r="AX38" s="261"/>
      <c r="AY38" s="256">
        <f t="shared" ref="AY38" si="1">Q38</f>
        <v>0</v>
      </c>
      <c r="AZ38" s="261"/>
      <c r="BA38" s="263">
        <f t="shared" ref="BA38" si="2">S38</f>
        <v>0</v>
      </c>
      <c r="BB38" s="261"/>
      <c r="BC38" s="263">
        <f t="shared" ref="BC38" si="3">U38</f>
        <v>0</v>
      </c>
      <c r="BD38" s="265"/>
      <c r="BE38" s="256">
        <f t="shared" ref="BE38" si="4">W38</f>
        <v>0</v>
      </c>
      <c r="BF38" s="261"/>
      <c r="BG38" s="263">
        <f t="shared" ref="BG38" si="5">Y38</f>
        <v>0</v>
      </c>
      <c r="BH38" s="261"/>
      <c r="BI38" s="263">
        <f t="shared" ref="BI38" si="6">AA38</f>
        <v>0</v>
      </c>
      <c r="BJ38" s="265"/>
      <c r="BK38" s="256">
        <f t="shared" ref="BK38" si="7">AC38</f>
        <v>0</v>
      </c>
      <c r="BL38" s="257"/>
      <c r="BM38" s="263">
        <f t="shared" ref="BM38" si="8">AE38</f>
        <v>0</v>
      </c>
      <c r="BN38" s="257"/>
      <c r="BO38" s="260">
        <f t="shared" ref="BO38" si="9">AG38</f>
        <v>0</v>
      </c>
      <c r="BP38" s="265"/>
      <c r="BQ38" s="12"/>
      <c r="BR38" s="1"/>
      <c r="BS38" s="289"/>
      <c r="BT38" s="290"/>
      <c r="BU38" s="290"/>
      <c r="BV38" s="290"/>
      <c r="BW38" s="290"/>
      <c r="BX38" s="290"/>
      <c r="BY38" s="290"/>
      <c r="BZ38" s="291"/>
      <c r="CA38" s="168"/>
      <c r="CB38" s="169"/>
      <c r="CC38" s="279">
        <f>AU38</f>
        <v>0</v>
      </c>
      <c r="CD38" s="271"/>
      <c r="CE38" s="274">
        <f t="shared" ref="CE38" si="10">AW38</f>
        <v>0</v>
      </c>
      <c r="CF38" s="271"/>
      <c r="CG38" s="279">
        <f t="shared" ref="CG38" si="11">AY38</f>
        <v>0</v>
      </c>
      <c r="CH38" s="271"/>
      <c r="CI38" s="284">
        <f t="shared" ref="CI38" si="12">BA38</f>
        <v>0</v>
      </c>
      <c r="CJ38" s="271"/>
      <c r="CK38" s="274">
        <f t="shared" ref="CK38" si="13">BC38</f>
        <v>0</v>
      </c>
      <c r="CL38" s="271"/>
      <c r="CM38" s="279">
        <f t="shared" ref="CM38" si="14">BE38</f>
        <v>0</v>
      </c>
      <c r="CN38" s="271"/>
      <c r="CO38" s="284">
        <f t="shared" ref="CO38" si="15">BG38</f>
        <v>0</v>
      </c>
      <c r="CP38" s="271"/>
      <c r="CQ38" s="274">
        <f t="shared" ref="CQ38" si="16">BI38</f>
        <v>0</v>
      </c>
      <c r="CR38" s="271"/>
      <c r="CS38" s="279">
        <f t="shared" ref="CS38" si="17">BK38</f>
        <v>0</v>
      </c>
      <c r="CT38" s="271"/>
      <c r="CU38" s="284">
        <f t="shared" ref="CU38" si="18">BM38</f>
        <v>0</v>
      </c>
      <c r="CV38" s="276"/>
      <c r="CW38" s="284">
        <f t="shared" ref="CW38" si="19">BO38</f>
        <v>0</v>
      </c>
      <c r="CX38" s="275"/>
      <c r="CY38" s="70"/>
    </row>
    <row r="39" spans="1:111" ht="8.1" customHeight="1" x14ac:dyDescent="0.15">
      <c r="A39" s="72"/>
      <c r="B39" s="11"/>
      <c r="C39" s="289"/>
      <c r="D39" s="290"/>
      <c r="E39" s="290"/>
      <c r="F39" s="290"/>
      <c r="G39" s="290"/>
      <c r="H39" s="290"/>
      <c r="I39" s="290"/>
      <c r="J39" s="291"/>
      <c r="K39" s="101"/>
      <c r="L39" s="102"/>
      <c r="M39" s="113"/>
      <c r="N39" s="114"/>
      <c r="O39" s="160"/>
      <c r="P39" s="126"/>
      <c r="Q39" s="163"/>
      <c r="R39" s="164"/>
      <c r="S39" s="164"/>
      <c r="T39" s="164"/>
      <c r="U39" s="164"/>
      <c r="V39" s="166"/>
      <c r="W39" s="113"/>
      <c r="X39" s="114"/>
      <c r="Y39" s="125"/>
      <c r="Z39" s="114"/>
      <c r="AA39" s="160"/>
      <c r="AB39" s="126"/>
      <c r="AC39" s="113"/>
      <c r="AD39" s="114"/>
      <c r="AE39" s="125"/>
      <c r="AF39" s="114"/>
      <c r="AG39" s="160"/>
      <c r="AH39" s="126"/>
      <c r="AI39" s="12"/>
      <c r="AJ39" s="18"/>
      <c r="AK39" s="289"/>
      <c r="AL39" s="290"/>
      <c r="AM39" s="290"/>
      <c r="AN39" s="290"/>
      <c r="AO39" s="290"/>
      <c r="AP39" s="290"/>
      <c r="AQ39" s="290"/>
      <c r="AR39" s="291"/>
      <c r="AS39" s="168"/>
      <c r="AT39" s="169"/>
      <c r="AU39" s="258"/>
      <c r="AV39" s="259"/>
      <c r="AW39" s="262"/>
      <c r="AX39" s="262"/>
      <c r="AY39" s="258"/>
      <c r="AZ39" s="262"/>
      <c r="BA39" s="264"/>
      <c r="BB39" s="262"/>
      <c r="BC39" s="264"/>
      <c r="BD39" s="266"/>
      <c r="BE39" s="258"/>
      <c r="BF39" s="262"/>
      <c r="BG39" s="264"/>
      <c r="BH39" s="262"/>
      <c r="BI39" s="264"/>
      <c r="BJ39" s="266"/>
      <c r="BK39" s="258"/>
      <c r="BL39" s="259"/>
      <c r="BM39" s="264"/>
      <c r="BN39" s="259"/>
      <c r="BO39" s="262"/>
      <c r="BP39" s="266"/>
      <c r="BQ39" s="12"/>
      <c r="BR39" s="1"/>
      <c r="BS39" s="289"/>
      <c r="BT39" s="290"/>
      <c r="BU39" s="290"/>
      <c r="BV39" s="290"/>
      <c r="BW39" s="290"/>
      <c r="BX39" s="290"/>
      <c r="BY39" s="290"/>
      <c r="BZ39" s="291"/>
      <c r="CA39" s="168"/>
      <c r="CB39" s="169"/>
      <c r="CC39" s="280"/>
      <c r="CD39" s="271"/>
      <c r="CE39" s="276"/>
      <c r="CF39" s="271"/>
      <c r="CG39" s="280"/>
      <c r="CH39" s="271"/>
      <c r="CI39" s="270"/>
      <c r="CJ39" s="271"/>
      <c r="CK39" s="276"/>
      <c r="CL39" s="271"/>
      <c r="CM39" s="280"/>
      <c r="CN39" s="271"/>
      <c r="CO39" s="270"/>
      <c r="CP39" s="271"/>
      <c r="CQ39" s="276"/>
      <c r="CR39" s="271"/>
      <c r="CS39" s="280"/>
      <c r="CT39" s="271"/>
      <c r="CU39" s="270"/>
      <c r="CV39" s="276"/>
      <c r="CW39" s="270"/>
      <c r="CX39" s="275"/>
      <c r="CY39" s="70"/>
    </row>
    <row r="40" spans="1:111" ht="8.1" customHeight="1" x14ac:dyDescent="0.15">
      <c r="A40" s="72"/>
      <c r="B40" s="11"/>
      <c r="C40" s="292"/>
      <c r="D40" s="293"/>
      <c r="E40" s="293"/>
      <c r="F40" s="293"/>
      <c r="G40" s="293"/>
      <c r="H40" s="293"/>
      <c r="I40" s="293"/>
      <c r="J40" s="294"/>
      <c r="K40" s="101"/>
      <c r="L40" s="102"/>
      <c r="M40" s="113"/>
      <c r="N40" s="114"/>
      <c r="O40" s="160"/>
      <c r="P40" s="126"/>
      <c r="Q40" s="163"/>
      <c r="R40" s="164"/>
      <c r="S40" s="164"/>
      <c r="T40" s="164"/>
      <c r="U40" s="164"/>
      <c r="V40" s="166"/>
      <c r="W40" s="113"/>
      <c r="X40" s="114"/>
      <c r="Y40" s="125"/>
      <c r="Z40" s="114"/>
      <c r="AA40" s="160"/>
      <c r="AB40" s="126"/>
      <c r="AC40" s="113"/>
      <c r="AD40" s="114"/>
      <c r="AE40" s="125"/>
      <c r="AF40" s="114"/>
      <c r="AG40" s="160"/>
      <c r="AH40" s="126"/>
      <c r="AI40" s="12"/>
      <c r="AJ40" s="18"/>
      <c r="AK40" s="292"/>
      <c r="AL40" s="293"/>
      <c r="AM40" s="293"/>
      <c r="AN40" s="293"/>
      <c r="AO40" s="293"/>
      <c r="AP40" s="293"/>
      <c r="AQ40" s="293"/>
      <c r="AR40" s="294"/>
      <c r="AS40" s="168"/>
      <c r="AT40" s="169"/>
      <c r="AU40" s="258"/>
      <c r="AV40" s="259"/>
      <c r="AW40" s="262"/>
      <c r="AX40" s="262"/>
      <c r="AY40" s="258"/>
      <c r="AZ40" s="262"/>
      <c r="BA40" s="264"/>
      <c r="BB40" s="262"/>
      <c r="BC40" s="264"/>
      <c r="BD40" s="266"/>
      <c r="BE40" s="258"/>
      <c r="BF40" s="262"/>
      <c r="BG40" s="264"/>
      <c r="BH40" s="262"/>
      <c r="BI40" s="264"/>
      <c r="BJ40" s="266"/>
      <c r="BK40" s="258"/>
      <c r="BL40" s="259"/>
      <c r="BM40" s="264"/>
      <c r="BN40" s="259"/>
      <c r="BO40" s="262"/>
      <c r="BP40" s="266"/>
      <c r="BQ40" s="12"/>
      <c r="BR40" s="1"/>
      <c r="BS40" s="292"/>
      <c r="BT40" s="293"/>
      <c r="BU40" s="293"/>
      <c r="BV40" s="293"/>
      <c r="BW40" s="293"/>
      <c r="BX40" s="293"/>
      <c r="BY40" s="293"/>
      <c r="BZ40" s="294"/>
      <c r="CA40" s="168"/>
      <c r="CB40" s="169"/>
      <c r="CC40" s="245"/>
      <c r="CD40" s="345"/>
      <c r="CE40" s="276"/>
      <c r="CF40" s="271"/>
      <c r="CG40" s="245"/>
      <c r="CH40" s="345"/>
      <c r="CI40" s="285"/>
      <c r="CJ40" s="345"/>
      <c r="CK40" s="276"/>
      <c r="CL40" s="271"/>
      <c r="CM40" s="245"/>
      <c r="CN40" s="345"/>
      <c r="CO40" s="285"/>
      <c r="CP40" s="345"/>
      <c r="CQ40" s="276"/>
      <c r="CR40" s="271"/>
      <c r="CS40" s="245"/>
      <c r="CT40" s="345"/>
      <c r="CU40" s="285"/>
      <c r="CV40" s="246"/>
      <c r="CW40" s="285"/>
      <c r="CX40" s="247"/>
      <c r="CY40" s="70"/>
    </row>
    <row r="41" spans="1:111" ht="8.1" customHeight="1" x14ac:dyDescent="0.15">
      <c r="A41" s="72"/>
      <c r="B41" s="11"/>
      <c r="C41" s="286" t="s">
        <v>29</v>
      </c>
      <c r="D41" s="287"/>
      <c r="E41" s="287"/>
      <c r="F41" s="287"/>
      <c r="G41" s="287"/>
      <c r="H41" s="287"/>
      <c r="I41" s="287"/>
      <c r="J41" s="288"/>
      <c r="K41" s="101" t="s">
        <v>30</v>
      </c>
      <c r="L41" s="102"/>
      <c r="M41" s="111"/>
      <c r="N41" s="112"/>
      <c r="O41" s="123"/>
      <c r="P41" s="124"/>
      <c r="Q41" s="111"/>
      <c r="R41" s="112"/>
      <c r="S41" s="123"/>
      <c r="T41" s="112"/>
      <c r="U41" s="123"/>
      <c r="V41" s="124"/>
      <c r="W41" s="111"/>
      <c r="X41" s="112"/>
      <c r="Y41" s="123"/>
      <c r="Z41" s="112"/>
      <c r="AA41" s="123"/>
      <c r="AB41" s="124"/>
      <c r="AC41" s="111"/>
      <c r="AD41" s="112"/>
      <c r="AE41" s="123"/>
      <c r="AF41" s="112"/>
      <c r="AG41" s="123"/>
      <c r="AH41" s="124"/>
      <c r="AI41" s="12"/>
      <c r="AJ41" s="18"/>
      <c r="AK41" s="286" t="s">
        <v>29</v>
      </c>
      <c r="AL41" s="287"/>
      <c r="AM41" s="287"/>
      <c r="AN41" s="287"/>
      <c r="AO41" s="287"/>
      <c r="AP41" s="287"/>
      <c r="AQ41" s="287"/>
      <c r="AR41" s="288"/>
      <c r="AS41" s="168" t="s">
        <v>30</v>
      </c>
      <c r="AT41" s="169"/>
      <c r="AU41" s="248">
        <f>M41</f>
        <v>0</v>
      </c>
      <c r="AV41" s="249"/>
      <c r="AW41" s="251">
        <f t="shared" ref="AW41" si="20">O41</f>
        <v>0</v>
      </c>
      <c r="AX41" s="254"/>
      <c r="AY41" s="248">
        <f t="shared" ref="AY41" si="21">Q41</f>
        <v>0</v>
      </c>
      <c r="AZ41" s="249"/>
      <c r="BA41" s="251">
        <f t="shared" ref="BA41" si="22">S41</f>
        <v>0</v>
      </c>
      <c r="BB41" s="252"/>
      <c r="BC41" s="251">
        <f t="shared" ref="BC41" si="23">U41</f>
        <v>0</v>
      </c>
      <c r="BD41" s="254"/>
      <c r="BE41" s="248">
        <f t="shared" ref="BE41" si="24">W41</f>
        <v>0</v>
      </c>
      <c r="BF41" s="252"/>
      <c r="BG41" s="282">
        <f t="shared" ref="BG41" si="25">Y41</f>
        <v>0</v>
      </c>
      <c r="BH41" s="249"/>
      <c r="BI41" s="251">
        <f t="shared" ref="BI41" si="26">AA41</f>
        <v>0</v>
      </c>
      <c r="BJ41" s="254"/>
      <c r="BK41" s="248">
        <f t="shared" ref="BK41" si="27">AC41</f>
        <v>0</v>
      </c>
      <c r="BL41" s="249"/>
      <c r="BM41" s="251">
        <f t="shared" ref="BM41" si="28">AE41</f>
        <v>0</v>
      </c>
      <c r="BN41" s="252"/>
      <c r="BO41" s="282">
        <f t="shared" ref="BO41" si="29">AG41</f>
        <v>0</v>
      </c>
      <c r="BP41" s="254"/>
      <c r="BQ41" s="12"/>
      <c r="BR41" s="1"/>
      <c r="BS41" s="286" t="s">
        <v>29</v>
      </c>
      <c r="BT41" s="287"/>
      <c r="BU41" s="287"/>
      <c r="BV41" s="287"/>
      <c r="BW41" s="287"/>
      <c r="BX41" s="287"/>
      <c r="BY41" s="287"/>
      <c r="BZ41" s="288"/>
      <c r="CA41" s="168" t="s">
        <v>30</v>
      </c>
      <c r="CB41" s="169"/>
      <c r="CC41" s="248">
        <f>AU41</f>
        <v>0</v>
      </c>
      <c r="CD41" s="252"/>
      <c r="CE41" s="282">
        <f t="shared" ref="CE41" si="30">AW41</f>
        <v>0</v>
      </c>
      <c r="CF41" s="252"/>
      <c r="CG41" s="248">
        <f t="shared" ref="CG41" si="31">AY41</f>
        <v>0</v>
      </c>
      <c r="CH41" s="252"/>
      <c r="CI41" s="251">
        <f t="shared" ref="CI41" si="32">BA41</f>
        <v>0</v>
      </c>
      <c r="CJ41" s="252"/>
      <c r="CK41" s="282">
        <f t="shared" ref="CK41" si="33">BC41</f>
        <v>0</v>
      </c>
      <c r="CL41" s="252"/>
      <c r="CM41" s="248">
        <f t="shared" ref="CM41" si="34">BE41</f>
        <v>0</v>
      </c>
      <c r="CN41" s="252"/>
      <c r="CO41" s="251">
        <f t="shared" ref="CO41" si="35">BG41</f>
        <v>0</v>
      </c>
      <c r="CP41" s="252"/>
      <c r="CQ41" s="282">
        <f t="shared" ref="CQ41" si="36">BI41</f>
        <v>0</v>
      </c>
      <c r="CR41" s="252"/>
      <c r="CS41" s="248">
        <f t="shared" ref="CS41" si="37">BK41</f>
        <v>0</v>
      </c>
      <c r="CT41" s="252"/>
      <c r="CU41" s="251">
        <f t="shared" ref="CU41" si="38">BM41</f>
        <v>0</v>
      </c>
      <c r="CV41" s="252"/>
      <c r="CW41" s="263">
        <f t="shared" ref="CW41" si="39">BO41</f>
        <v>0</v>
      </c>
      <c r="CX41" s="247"/>
      <c r="CY41" s="70"/>
    </row>
    <row r="42" spans="1:111" ht="8.1" customHeight="1" x14ac:dyDescent="0.15">
      <c r="A42" s="72"/>
      <c r="B42" s="11"/>
      <c r="C42" s="289"/>
      <c r="D42" s="290"/>
      <c r="E42" s="290"/>
      <c r="F42" s="290"/>
      <c r="G42" s="290"/>
      <c r="H42" s="290"/>
      <c r="I42" s="290"/>
      <c r="J42" s="291"/>
      <c r="K42" s="101"/>
      <c r="L42" s="102"/>
      <c r="M42" s="113"/>
      <c r="N42" s="114"/>
      <c r="O42" s="125"/>
      <c r="P42" s="126"/>
      <c r="Q42" s="113"/>
      <c r="R42" s="114"/>
      <c r="S42" s="125"/>
      <c r="T42" s="114"/>
      <c r="U42" s="125"/>
      <c r="V42" s="126"/>
      <c r="W42" s="113"/>
      <c r="X42" s="114"/>
      <c r="Y42" s="125"/>
      <c r="Z42" s="114"/>
      <c r="AA42" s="125"/>
      <c r="AB42" s="126"/>
      <c r="AC42" s="113"/>
      <c r="AD42" s="114"/>
      <c r="AE42" s="125"/>
      <c r="AF42" s="114"/>
      <c r="AG42" s="125"/>
      <c r="AH42" s="126"/>
      <c r="AI42" s="12"/>
      <c r="AJ42" s="18"/>
      <c r="AK42" s="289"/>
      <c r="AL42" s="290"/>
      <c r="AM42" s="290"/>
      <c r="AN42" s="290"/>
      <c r="AO42" s="290"/>
      <c r="AP42" s="290"/>
      <c r="AQ42" s="290"/>
      <c r="AR42" s="291"/>
      <c r="AS42" s="168"/>
      <c r="AT42" s="169"/>
      <c r="AU42" s="250"/>
      <c r="AV42" s="249"/>
      <c r="AW42" s="253"/>
      <c r="AX42" s="254"/>
      <c r="AY42" s="250"/>
      <c r="AZ42" s="249"/>
      <c r="BA42" s="253"/>
      <c r="BB42" s="252"/>
      <c r="BC42" s="253"/>
      <c r="BD42" s="254"/>
      <c r="BE42" s="250"/>
      <c r="BF42" s="252"/>
      <c r="BG42" s="249"/>
      <c r="BH42" s="249"/>
      <c r="BI42" s="253"/>
      <c r="BJ42" s="254"/>
      <c r="BK42" s="250"/>
      <c r="BL42" s="249"/>
      <c r="BM42" s="253"/>
      <c r="BN42" s="252"/>
      <c r="BO42" s="249"/>
      <c r="BP42" s="254"/>
      <c r="BQ42" s="12"/>
      <c r="BR42" s="1"/>
      <c r="BS42" s="289"/>
      <c r="BT42" s="290"/>
      <c r="BU42" s="290"/>
      <c r="BV42" s="290"/>
      <c r="BW42" s="290"/>
      <c r="BX42" s="290"/>
      <c r="BY42" s="290"/>
      <c r="BZ42" s="291"/>
      <c r="CA42" s="168"/>
      <c r="CB42" s="169"/>
      <c r="CC42" s="250"/>
      <c r="CD42" s="252"/>
      <c r="CE42" s="249"/>
      <c r="CF42" s="252"/>
      <c r="CG42" s="250"/>
      <c r="CH42" s="252"/>
      <c r="CI42" s="253"/>
      <c r="CJ42" s="252"/>
      <c r="CK42" s="249"/>
      <c r="CL42" s="252"/>
      <c r="CM42" s="250"/>
      <c r="CN42" s="252"/>
      <c r="CO42" s="253"/>
      <c r="CP42" s="252"/>
      <c r="CQ42" s="249"/>
      <c r="CR42" s="252"/>
      <c r="CS42" s="250"/>
      <c r="CT42" s="252"/>
      <c r="CU42" s="253"/>
      <c r="CV42" s="252"/>
      <c r="CW42" s="253"/>
      <c r="CX42" s="254"/>
      <c r="CY42" s="70"/>
      <c r="DF42" s="65"/>
      <c r="DG42" s="65"/>
    </row>
    <row r="43" spans="1:111" ht="8.1" customHeight="1" x14ac:dyDescent="0.15">
      <c r="A43" s="72"/>
      <c r="B43" s="11"/>
      <c r="C43" s="292"/>
      <c r="D43" s="293"/>
      <c r="E43" s="293"/>
      <c r="F43" s="293"/>
      <c r="G43" s="293"/>
      <c r="H43" s="293"/>
      <c r="I43" s="293"/>
      <c r="J43" s="294"/>
      <c r="K43" s="101"/>
      <c r="L43" s="102"/>
      <c r="M43" s="137"/>
      <c r="N43" s="138"/>
      <c r="O43" s="153"/>
      <c r="P43" s="154"/>
      <c r="Q43" s="137"/>
      <c r="R43" s="138"/>
      <c r="S43" s="153"/>
      <c r="T43" s="138"/>
      <c r="U43" s="153"/>
      <c r="V43" s="154"/>
      <c r="W43" s="137"/>
      <c r="X43" s="138"/>
      <c r="Y43" s="153"/>
      <c r="Z43" s="138"/>
      <c r="AA43" s="153"/>
      <c r="AB43" s="154"/>
      <c r="AC43" s="137"/>
      <c r="AD43" s="138"/>
      <c r="AE43" s="153"/>
      <c r="AF43" s="138"/>
      <c r="AG43" s="153"/>
      <c r="AH43" s="154"/>
      <c r="AI43" s="12"/>
      <c r="AJ43" s="18"/>
      <c r="AK43" s="292"/>
      <c r="AL43" s="293"/>
      <c r="AM43" s="293"/>
      <c r="AN43" s="293"/>
      <c r="AO43" s="293"/>
      <c r="AP43" s="293"/>
      <c r="AQ43" s="293"/>
      <c r="AR43" s="294"/>
      <c r="AS43" s="168"/>
      <c r="AT43" s="169"/>
      <c r="AU43" s="250"/>
      <c r="AV43" s="249"/>
      <c r="AW43" s="253"/>
      <c r="AX43" s="254"/>
      <c r="AY43" s="250"/>
      <c r="AZ43" s="249"/>
      <c r="BA43" s="253"/>
      <c r="BB43" s="252"/>
      <c r="BC43" s="253"/>
      <c r="BD43" s="254"/>
      <c r="BE43" s="250"/>
      <c r="BF43" s="252"/>
      <c r="BG43" s="249"/>
      <c r="BH43" s="249"/>
      <c r="BI43" s="253"/>
      <c r="BJ43" s="254"/>
      <c r="BK43" s="250"/>
      <c r="BL43" s="249"/>
      <c r="BM43" s="253"/>
      <c r="BN43" s="252"/>
      <c r="BO43" s="249"/>
      <c r="BP43" s="254"/>
      <c r="BQ43" s="12"/>
      <c r="BR43" s="1"/>
      <c r="BS43" s="292"/>
      <c r="BT43" s="293"/>
      <c r="BU43" s="293"/>
      <c r="BV43" s="293"/>
      <c r="BW43" s="293"/>
      <c r="BX43" s="293"/>
      <c r="BY43" s="293"/>
      <c r="BZ43" s="294"/>
      <c r="CA43" s="168"/>
      <c r="CB43" s="169"/>
      <c r="CC43" s="250"/>
      <c r="CD43" s="252"/>
      <c r="CE43" s="249"/>
      <c r="CF43" s="252"/>
      <c r="CG43" s="250"/>
      <c r="CH43" s="252"/>
      <c r="CI43" s="253"/>
      <c r="CJ43" s="252"/>
      <c r="CK43" s="249"/>
      <c r="CL43" s="252"/>
      <c r="CM43" s="250"/>
      <c r="CN43" s="252"/>
      <c r="CO43" s="253"/>
      <c r="CP43" s="252"/>
      <c r="CQ43" s="249"/>
      <c r="CR43" s="252"/>
      <c r="CS43" s="250"/>
      <c r="CT43" s="252"/>
      <c r="CU43" s="253"/>
      <c r="CV43" s="252"/>
      <c r="CW43" s="253"/>
      <c r="CX43" s="254"/>
      <c r="CY43" s="70"/>
    </row>
    <row r="44" spans="1:111" ht="8.1" customHeight="1" x14ac:dyDescent="0.15">
      <c r="A44" s="72"/>
      <c r="B44" s="11"/>
      <c r="C44" s="286" t="s">
        <v>31</v>
      </c>
      <c r="D44" s="287"/>
      <c r="E44" s="287"/>
      <c r="F44" s="287"/>
      <c r="G44" s="287"/>
      <c r="H44" s="287"/>
      <c r="I44" s="287"/>
      <c r="J44" s="288"/>
      <c r="K44" s="101" t="s">
        <v>32</v>
      </c>
      <c r="L44" s="102"/>
      <c r="M44" s="111"/>
      <c r="N44" s="112"/>
      <c r="O44" s="123"/>
      <c r="P44" s="124"/>
      <c r="Q44" s="111"/>
      <c r="R44" s="112"/>
      <c r="S44" s="123"/>
      <c r="T44" s="112"/>
      <c r="U44" s="123"/>
      <c r="V44" s="124"/>
      <c r="W44" s="111"/>
      <c r="X44" s="112"/>
      <c r="Y44" s="123"/>
      <c r="Z44" s="112"/>
      <c r="AA44" s="123"/>
      <c r="AB44" s="124"/>
      <c r="AC44" s="111"/>
      <c r="AD44" s="112"/>
      <c r="AE44" s="123"/>
      <c r="AF44" s="112"/>
      <c r="AG44" s="123"/>
      <c r="AH44" s="124"/>
      <c r="AI44" s="12"/>
      <c r="AJ44" s="18"/>
      <c r="AK44" s="286" t="s">
        <v>31</v>
      </c>
      <c r="AL44" s="287"/>
      <c r="AM44" s="287"/>
      <c r="AN44" s="287"/>
      <c r="AO44" s="287"/>
      <c r="AP44" s="287"/>
      <c r="AQ44" s="287"/>
      <c r="AR44" s="288"/>
      <c r="AS44" s="168" t="s">
        <v>32</v>
      </c>
      <c r="AT44" s="169"/>
      <c r="AU44" s="248">
        <f>M44</f>
        <v>0</v>
      </c>
      <c r="AV44" s="249"/>
      <c r="AW44" s="251">
        <f t="shared" ref="AW44" si="40">O44</f>
        <v>0</v>
      </c>
      <c r="AX44" s="254"/>
      <c r="AY44" s="248">
        <f t="shared" ref="AY44" si="41">Q44</f>
        <v>0</v>
      </c>
      <c r="AZ44" s="249"/>
      <c r="BA44" s="251">
        <f t="shared" ref="BA44" si="42">S44</f>
        <v>0</v>
      </c>
      <c r="BB44" s="252"/>
      <c r="BC44" s="251">
        <f t="shared" ref="BC44" si="43">U44</f>
        <v>0</v>
      </c>
      <c r="BD44" s="254"/>
      <c r="BE44" s="248">
        <f t="shared" ref="BE44" si="44">W44</f>
        <v>0</v>
      </c>
      <c r="BF44" s="252"/>
      <c r="BG44" s="282">
        <f t="shared" ref="BG44" si="45">Y44</f>
        <v>0</v>
      </c>
      <c r="BH44" s="249"/>
      <c r="BI44" s="251">
        <f t="shared" ref="BI44" si="46">AA44</f>
        <v>0</v>
      </c>
      <c r="BJ44" s="254"/>
      <c r="BK44" s="248">
        <f t="shared" ref="BK44" si="47">AC44</f>
        <v>0</v>
      </c>
      <c r="BL44" s="249"/>
      <c r="BM44" s="251">
        <f t="shared" ref="BM44" si="48">AE44</f>
        <v>0</v>
      </c>
      <c r="BN44" s="252"/>
      <c r="BO44" s="282">
        <f t="shared" ref="BO44" si="49">AG44</f>
        <v>0</v>
      </c>
      <c r="BP44" s="254"/>
      <c r="BQ44" s="12"/>
      <c r="BR44" s="1"/>
      <c r="BS44" s="286" t="s">
        <v>31</v>
      </c>
      <c r="BT44" s="287"/>
      <c r="BU44" s="287"/>
      <c r="BV44" s="287"/>
      <c r="BW44" s="287"/>
      <c r="BX44" s="287"/>
      <c r="BY44" s="287"/>
      <c r="BZ44" s="288"/>
      <c r="CA44" s="168" t="s">
        <v>32</v>
      </c>
      <c r="CB44" s="169"/>
      <c r="CC44" s="248">
        <f>AU44</f>
        <v>0</v>
      </c>
      <c r="CD44" s="252"/>
      <c r="CE44" s="282">
        <f t="shared" ref="CE44" si="50">AW44</f>
        <v>0</v>
      </c>
      <c r="CF44" s="252"/>
      <c r="CG44" s="248">
        <f t="shared" ref="CG44" si="51">AY44</f>
        <v>0</v>
      </c>
      <c r="CH44" s="252"/>
      <c r="CI44" s="251">
        <f t="shared" ref="CI44" si="52">BA44</f>
        <v>0</v>
      </c>
      <c r="CJ44" s="252"/>
      <c r="CK44" s="282">
        <f t="shared" ref="CK44" si="53">BC44</f>
        <v>0</v>
      </c>
      <c r="CL44" s="252"/>
      <c r="CM44" s="248">
        <f t="shared" ref="CM44" si="54">BE44</f>
        <v>0</v>
      </c>
      <c r="CN44" s="252"/>
      <c r="CO44" s="251">
        <f t="shared" ref="CO44" si="55">BG44</f>
        <v>0</v>
      </c>
      <c r="CP44" s="252"/>
      <c r="CQ44" s="282">
        <f t="shared" ref="CQ44" si="56">BI44</f>
        <v>0</v>
      </c>
      <c r="CR44" s="252"/>
      <c r="CS44" s="248">
        <f t="shared" ref="CS44" si="57">BK44</f>
        <v>0</v>
      </c>
      <c r="CT44" s="252"/>
      <c r="CU44" s="251">
        <f t="shared" ref="CU44" si="58">BM44</f>
        <v>0</v>
      </c>
      <c r="CV44" s="252"/>
      <c r="CW44" s="251">
        <f t="shared" ref="CW44" si="59">BO44</f>
        <v>0</v>
      </c>
      <c r="CX44" s="254"/>
      <c r="CY44" s="70"/>
    </row>
    <row r="45" spans="1:111" ht="8.1" customHeight="1" x14ac:dyDescent="0.15">
      <c r="A45" s="72"/>
      <c r="B45" s="11"/>
      <c r="C45" s="289"/>
      <c r="D45" s="290"/>
      <c r="E45" s="290"/>
      <c r="F45" s="290"/>
      <c r="G45" s="290"/>
      <c r="H45" s="290"/>
      <c r="I45" s="290"/>
      <c r="J45" s="291"/>
      <c r="K45" s="101"/>
      <c r="L45" s="102"/>
      <c r="M45" s="113"/>
      <c r="N45" s="114"/>
      <c r="O45" s="125"/>
      <c r="P45" s="126"/>
      <c r="Q45" s="113"/>
      <c r="R45" s="114"/>
      <c r="S45" s="125"/>
      <c r="T45" s="114"/>
      <c r="U45" s="125"/>
      <c r="V45" s="126"/>
      <c r="W45" s="113"/>
      <c r="X45" s="114"/>
      <c r="Y45" s="125"/>
      <c r="Z45" s="114"/>
      <c r="AA45" s="125"/>
      <c r="AB45" s="126"/>
      <c r="AC45" s="113"/>
      <c r="AD45" s="114"/>
      <c r="AE45" s="125"/>
      <c r="AF45" s="114"/>
      <c r="AG45" s="125"/>
      <c r="AH45" s="126"/>
      <c r="AI45" s="12"/>
      <c r="AJ45" s="18"/>
      <c r="AK45" s="289"/>
      <c r="AL45" s="290"/>
      <c r="AM45" s="290"/>
      <c r="AN45" s="290"/>
      <c r="AO45" s="290"/>
      <c r="AP45" s="290"/>
      <c r="AQ45" s="290"/>
      <c r="AR45" s="291"/>
      <c r="AS45" s="168"/>
      <c r="AT45" s="169"/>
      <c r="AU45" s="250"/>
      <c r="AV45" s="249"/>
      <c r="AW45" s="253"/>
      <c r="AX45" s="254"/>
      <c r="AY45" s="250"/>
      <c r="AZ45" s="249"/>
      <c r="BA45" s="253"/>
      <c r="BB45" s="252"/>
      <c r="BC45" s="253"/>
      <c r="BD45" s="254"/>
      <c r="BE45" s="250"/>
      <c r="BF45" s="252"/>
      <c r="BG45" s="249"/>
      <c r="BH45" s="249"/>
      <c r="BI45" s="253"/>
      <c r="BJ45" s="254"/>
      <c r="BK45" s="250"/>
      <c r="BL45" s="249"/>
      <c r="BM45" s="253"/>
      <c r="BN45" s="252"/>
      <c r="BO45" s="249"/>
      <c r="BP45" s="254"/>
      <c r="BQ45" s="12"/>
      <c r="BR45" s="1"/>
      <c r="BS45" s="289"/>
      <c r="BT45" s="290"/>
      <c r="BU45" s="290"/>
      <c r="BV45" s="290"/>
      <c r="BW45" s="290"/>
      <c r="BX45" s="290"/>
      <c r="BY45" s="290"/>
      <c r="BZ45" s="291"/>
      <c r="CA45" s="168"/>
      <c r="CB45" s="169"/>
      <c r="CC45" s="250"/>
      <c r="CD45" s="252"/>
      <c r="CE45" s="249"/>
      <c r="CF45" s="252"/>
      <c r="CG45" s="250"/>
      <c r="CH45" s="252"/>
      <c r="CI45" s="253"/>
      <c r="CJ45" s="252"/>
      <c r="CK45" s="249"/>
      <c r="CL45" s="252"/>
      <c r="CM45" s="250"/>
      <c r="CN45" s="252"/>
      <c r="CO45" s="253"/>
      <c r="CP45" s="252"/>
      <c r="CQ45" s="249"/>
      <c r="CR45" s="252"/>
      <c r="CS45" s="250"/>
      <c r="CT45" s="252"/>
      <c r="CU45" s="253"/>
      <c r="CV45" s="252"/>
      <c r="CW45" s="253"/>
      <c r="CX45" s="254"/>
      <c r="CY45" s="70"/>
    </row>
    <row r="46" spans="1:111" ht="8.1" customHeight="1" x14ac:dyDescent="0.15">
      <c r="A46" s="72"/>
      <c r="B46" s="11"/>
      <c r="C46" s="292"/>
      <c r="D46" s="293"/>
      <c r="E46" s="293"/>
      <c r="F46" s="293"/>
      <c r="G46" s="293"/>
      <c r="H46" s="293"/>
      <c r="I46" s="293"/>
      <c r="J46" s="294"/>
      <c r="K46" s="101"/>
      <c r="L46" s="102"/>
      <c r="M46" s="137"/>
      <c r="N46" s="138"/>
      <c r="O46" s="153"/>
      <c r="P46" s="154"/>
      <c r="Q46" s="137"/>
      <c r="R46" s="138"/>
      <c r="S46" s="153"/>
      <c r="T46" s="138"/>
      <c r="U46" s="153"/>
      <c r="V46" s="154"/>
      <c r="W46" s="137"/>
      <c r="X46" s="138"/>
      <c r="Y46" s="153"/>
      <c r="Z46" s="138"/>
      <c r="AA46" s="153"/>
      <c r="AB46" s="154"/>
      <c r="AC46" s="137"/>
      <c r="AD46" s="138"/>
      <c r="AE46" s="153"/>
      <c r="AF46" s="138"/>
      <c r="AG46" s="153"/>
      <c r="AH46" s="154"/>
      <c r="AI46" s="12"/>
      <c r="AJ46" s="18"/>
      <c r="AK46" s="292"/>
      <c r="AL46" s="293"/>
      <c r="AM46" s="293"/>
      <c r="AN46" s="293"/>
      <c r="AO46" s="293"/>
      <c r="AP46" s="293"/>
      <c r="AQ46" s="293"/>
      <c r="AR46" s="294"/>
      <c r="AS46" s="168"/>
      <c r="AT46" s="169"/>
      <c r="AU46" s="250"/>
      <c r="AV46" s="249"/>
      <c r="AW46" s="253"/>
      <c r="AX46" s="254"/>
      <c r="AY46" s="250"/>
      <c r="AZ46" s="249"/>
      <c r="BA46" s="253"/>
      <c r="BB46" s="252"/>
      <c r="BC46" s="253"/>
      <c r="BD46" s="254"/>
      <c r="BE46" s="250"/>
      <c r="BF46" s="252"/>
      <c r="BG46" s="249"/>
      <c r="BH46" s="249"/>
      <c r="BI46" s="253"/>
      <c r="BJ46" s="254"/>
      <c r="BK46" s="250"/>
      <c r="BL46" s="249"/>
      <c r="BM46" s="253"/>
      <c r="BN46" s="252"/>
      <c r="BO46" s="249"/>
      <c r="BP46" s="254"/>
      <c r="BQ46" s="12"/>
      <c r="BR46" s="1"/>
      <c r="BS46" s="292"/>
      <c r="BT46" s="293"/>
      <c r="BU46" s="293"/>
      <c r="BV46" s="293"/>
      <c r="BW46" s="293"/>
      <c r="BX46" s="293"/>
      <c r="BY46" s="293"/>
      <c r="BZ46" s="294"/>
      <c r="CA46" s="168"/>
      <c r="CB46" s="169"/>
      <c r="CC46" s="250"/>
      <c r="CD46" s="252"/>
      <c r="CE46" s="249"/>
      <c r="CF46" s="252"/>
      <c r="CG46" s="250"/>
      <c r="CH46" s="252"/>
      <c r="CI46" s="253"/>
      <c r="CJ46" s="252"/>
      <c r="CK46" s="249"/>
      <c r="CL46" s="252"/>
      <c r="CM46" s="250"/>
      <c r="CN46" s="252"/>
      <c r="CO46" s="253"/>
      <c r="CP46" s="252"/>
      <c r="CQ46" s="249"/>
      <c r="CR46" s="252"/>
      <c r="CS46" s="250"/>
      <c r="CT46" s="252"/>
      <c r="CU46" s="253"/>
      <c r="CV46" s="252"/>
      <c r="CW46" s="253"/>
      <c r="CX46" s="254"/>
      <c r="CY46" s="70"/>
    </row>
    <row r="47" spans="1:111" ht="8.1" customHeight="1" x14ac:dyDescent="0.15">
      <c r="A47" s="72"/>
      <c r="B47" s="11"/>
      <c r="C47" s="286" t="s">
        <v>33</v>
      </c>
      <c r="D47" s="287"/>
      <c r="E47" s="287"/>
      <c r="F47" s="287"/>
      <c r="G47" s="287"/>
      <c r="H47" s="287"/>
      <c r="I47" s="287"/>
      <c r="J47" s="288"/>
      <c r="K47" s="101" t="s">
        <v>34</v>
      </c>
      <c r="L47" s="102"/>
      <c r="M47" s="111"/>
      <c r="N47" s="112"/>
      <c r="O47" s="123"/>
      <c r="P47" s="124"/>
      <c r="Q47" s="111"/>
      <c r="R47" s="112"/>
      <c r="S47" s="123"/>
      <c r="T47" s="112"/>
      <c r="U47" s="123"/>
      <c r="V47" s="124"/>
      <c r="W47" s="111"/>
      <c r="X47" s="112"/>
      <c r="Y47" s="123"/>
      <c r="Z47" s="112"/>
      <c r="AA47" s="123"/>
      <c r="AB47" s="124"/>
      <c r="AC47" s="111"/>
      <c r="AD47" s="112"/>
      <c r="AE47" s="123"/>
      <c r="AF47" s="112"/>
      <c r="AG47" s="123"/>
      <c r="AH47" s="124"/>
      <c r="AI47" s="12"/>
      <c r="AJ47" s="18"/>
      <c r="AK47" s="286" t="s">
        <v>33</v>
      </c>
      <c r="AL47" s="287"/>
      <c r="AM47" s="287"/>
      <c r="AN47" s="287"/>
      <c r="AO47" s="287"/>
      <c r="AP47" s="287"/>
      <c r="AQ47" s="287"/>
      <c r="AR47" s="288"/>
      <c r="AS47" s="168" t="s">
        <v>34</v>
      </c>
      <c r="AT47" s="169"/>
      <c r="AU47" s="279">
        <f>M47</f>
        <v>0</v>
      </c>
      <c r="AV47" s="276"/>
      <c r="AW47" s="268">
        <f t="shared" ref="AW47" si="60">O47</f>
        <v>0</v>
      </c>
      <c r="AX47" s="244"/>
      <c r="AY47" s="279">
        <f t="shared" ref="AY47" si="61">Q47</f>
        <v>0</v>
      </c>
      <c r="AZ47" s="276"/>
      <c r="BA47" s="268">
        <f t="shared" ref="BA47" si="62">S47</f>
        <v>0</v>
      </c>
      <c r="BB47" s="243"/>
      <c r="BC47" s="268">
        <f t="shared" ref="BC47" si="63">U47</f>
        <v>0</v>
      </c>
      <c r="BD47" s="244"/>
      <c r="BE47" s="299">
        <f t="shared" ref="BE47" si="64">W47</f>
        <v>0</v>
      </c>
      <c r="BF47" s="269"/>
      <c r="BG47" s="268">
        <f t="shared" ref="BG47" si="65">Y47</f>
        <v>0</v>
      </c>
      <c r="BH47" s="269"/>
      <c r="BI47" s="274">
        <f t="shared" ref="BI47" si="66">AA47</f>
        <v>0</v>
      </c>
      <c r="BJ47" s="271"/>
      <c r="BK47" s="279">
        <f t="shared" ref="BK47" si="67">AC47</f>
        <v>0</v>
      </c>
      <c r="BL47" s="276"/>
      <c r="BM47" s="268">
        <f t="shared" ref="BM47" si="68">AE47</f>
        <v>0</v>
      </c>
      <c r="BN47" s="269"/>
      <c r="BO47" s="274">
        <f t="shared" ref="BO47" si="69">AG47</f>
        <v>0</v>
      </c>
      <c r="BP47" s="275"/>
      <c r="BQ47" s="12"/>
      <c r="BR47" s="1"/>
      <c r="BS47" s="286" t="s">
        <v>33</v>
      </c>
      <c r="BT47" s="287"/>
      <c r="BU47" s="287"/>
      <c r="BV47" s="287"/>
      <c r="BW47" s="287"/>
      <c r="BX47" s="287"/>
      <c r="BY47" s="287"/>
      <c r="BZ47" s="288"/>
      <c r="CA47" s="168" t="s">
        <v>34</v>
      </c>
      <c r="CB47" s="169"/>
      <c r="CC47" s="299">
        <f>AU47</f>
        <v>0</v>
      </c>
      <c r="CD47" s="269"/>
      <c r="CE47" s="274">
        <f t="shared" ref="CE47" si="70">AW47</f>
        <v>0</v>
      </c>
      <c r="CF47" s="271"/>
      <c r="CG47" s="299">
        <f t="shared" ref="CG47" si="71">AY47</f>
        <v>0</v>
      </c>
      <c r="CH47" s="269"/>
      <c r="CI47" s="268">
        <f t="shared" ref="CI47" si="72">BA47</f>
        <v>0</v>
      </c>
      <c r="CJ47" s="269"/>
      <c r="CK47" s="274">
        <f t="shared" ref="CK47" si="73">BC47</f>
        <v>0</v>
      </c>
      <c r="CL47" s="271"/>
      <c r="CM47" s="299">
        <f t="shared" ref="CM47" si="74">BE47</f>
        <v>0</v>
      </c>
      <c r="CN47" s="269"/>
      <c r="CO47" s="268">
        <f t="shared" ref="CO47" si="75">BG47</f>
        <v>0</v>
      </c>
      <c r="CP47" s="269"/>
      <c r="CQ47" s="274">
        <f t="shared" ref="CQ47" si="76">BI47</f>
        <v>0</v>
      </c>
      <c r="CR47" s="271"/>
      <c r="CS47" s="299">
        <f t="shared" ref="CS47" si="77">BK47</f>
        <v>0</v>
      </c>
      <c r="CT47" s="269"/>
      <c r="CU47" s="268">
        <f t="shared" ref="CU47" si="78">BM47</f>
        <v>0</v>
      </c>
      <c r="CV47" s="269"/>
      <c r="CW47" s="268">
        <f t="shared" ref="CW47" si="79">BO47</f>
        <v>0</v>
      </c>
      <c r="CX47" s="244"/>
      <c r="CY47" s="70"/>
    </row>
    <row r="48" spans="1:111" ht="8.1" customHeight="1" x14ac:dyDescent="0.15">
      <c r="A48" s="72"/>
      <c r="B48" s="11"/>
      <c r="C48" s="289"/>
      <c r="D48" s="290"/>
      <c r="E48" s="290"/>
      <c r="F48" s="290"/>
      <c r="G48" s="290"/>
      <c r="H48" s="290"/>
      <c r="I48" s="290"/>
      <c r="J48" s="291"/>
      <c r="K48" s="135"/>
      <c r="L48" s="136"/>
      <c r="M48" s="113"/>
      <c r="N48" s="114"/>
      <c r="O48" s="125"/>
      <c r="P48" s="126"/>
      <c r="Q48" s="113"/>
      <c r="R48" s="114"/>
      <c r="S48" s="125"/>
      <c r="T48" s="114"/>
      <c r="U48" s="125"/>
      <c r="V48" s="126"/>
      <c r="W48" s="113"/>
      <c r="X48" s="114"/>
      <c r="Y48" s="125"/>
      <c r="Z48" s="114"/>
      <c r="AA48" s="125"/>
      <c r="AB48" s="126"/>
      <c r="AC48" s="113"/>
      <c r="AD48" s="114"/>
      <c r="AE48" s="125"/>
      <c r="AF48" s="114"/>
      <c r="AG48" s="125"/>
      <c r="AH48" s="126"/>
      <c r="AI48" s="12"/>
      <c r="AJ48" s="18"/>
      <c r="AK48" s="289"/>
      <c r="AL48" s="290"/>
      <c r="AM48" s="290"/>
      <c r="AN48" s="290"/>
      <c r="AO48" s="290"/>
      <c r="AP48" s="290"/>
      <c r="AQ48" s="290"/>
      <c r="AR48" s="291"/>
      <c r="AS48" s="185"/>
      <c r="AT48" s="186"/>
      <c r="AU48" s="280"/>
      <c r="AV48" s="276"/>
      <c r="AW48" s="270"/>
      <c r="AX48" s="275"/>
      <c r="AY48" s="280"/>
      <c r="AZ48" s="276"/>
      <c r="BA48" s="270"/>
      <c r="BB48" s="276"/>
      <c r="BC48" s="270"/>
      <c r="BD48" s="275"/>
      <c r="BE48" s="280"/>
      <c r="BF48" s="271"/>
      <c r="BG48" s="270"/>
      <c r="BH48" s="271"/>
      <c r="BI48" s="276"/>
      <c r="BJ48" s="271"/>
      <c r="BK48" s="280"/>
      <c r="BL48" s="276"/>
      <c r="BM48" s="270"/>
      <c r="BN48" s="271"/>
      <c r="BO48" s="276"/>
      <c r="BP48" s="275"/>
      <c r="BQ48" s="12"/>
      <c r="BR48" s="1"/>
      <c r="BS48" s="289"/>
      <c r="BT48" s="290"/>
      <c r="BU48" s="290"/>
      <c r="BV48" s="290"/>
      <c r="BW48" s="290"/>
      <c r="BX48" s="290"/>
      <c r="BY48" s="290"/>
      <c r="BZ48" s="291"/>
      <c r="CA48" s="185"/>
      <c r="CB48" s="186"/>
      <c r="CC48" s="280"/>
      <c r="CD48" s="271"/>
      <c r="CE48" s="276"/>
      <c r="CF48" s="271"/>
      <c r="CG48" s="280"/>
      <c r="CH48" s="271"/>
      <c r="CI48" s="270"/>
      <c r="CJ48" s="271"/>
      <c r="CK48" s="276"/>
      <c r="CL48" s="271"/>
      <c r="CM48" s="280"/>
      <c r="CN48" s="271"/>
      <c r="CO48" s="270"/>
      <c r="CP48" s="271"/>
      <c r="CQ48" s="276"/>
      <c r="CR48" s="271"/>
      <c r="CS48" s="280"/>
      <c r="CT48" s="271"/>
      <c r="CU48" s="270"/>
      <c r="CV48" s="271"/>
      <c r="CW48" s="270"/>
      <c r="CX48" s="275"/>
      <c r="CY48" s="70"/>
    </row>
    <row r="49" spans="1:103" ht="8.1" customHeight="1" thickBot="1" x14ac:dyDescent="0.2">
      <c r="A49" s="72"/>
      <c r="B49" s="11"/>
      <c r="C49" s="326"/>
      <c r="D49" s="327"/>
      <c r="E49" s="327"/>
      <c r="F49" s="327"/>
      <c r="G49" s="327"/>
      <c r="H49" s="327"/>
      <c r="I49" s="327"/>
      <c r="J49" s="328"/>
      <c r="K49" s="135"/>
      <c r="L49" s="136"/>
      <c r="M49" s="115"/>
      <c r="N49" s="116"/>
      <c r="O49" s="127"/>
      <c r="P49" s="128"/>
      <c r="Q49" s="115"/>
      <c r="R49" s="116"/>
      <c r="S49" s="127"/>
      <c r="T49" s="116"/>
      <c r="U49" s="127"/>
      <c r="V49" s="128"/>
      <c r="W49" s="115"/>
      <c r="X49" s="116"/>
      <c r="Y49" s="127"/>
      <c r="Z49" s="116"/>
      <c r="AA49" s="127"/>
      <c r="AB49" s="128"/>
      <c r="AC49" s="115"/>
      <c r="AD49" s="116"/>
      <c r="AE49" s="127"/>
      <c r="AF49" s="116"/>
      <c r="AG49" s="127"/>
      <c r="AH49" s="128"/>
      <c r="AI49" s="12"/>
      <c r="AJ49" s="18"/>
      <c r="AK49" s="326"/>
      <c r="AL49" s="327"/>
      <c r="AM49" s="327"/>
      <c r="AN49" s="327"/>
      <c r="AO49" s="327"/>
      <c r="AP49" s="327"/>
      <c r="AQ49" s="327"/>
      <c r="AR49" s="328"/>
      <c r="AS49" s="185"/>
      <c r="AT49" s="186"/>
      <c r="AU49" s="281"/>
      <c r="AV49" s="277"/>
      <c r="AW49" s="272"/>
      <c r="AX49" s="278"/>
      <c r="AY49" s="281"/>
      <c r="AZ49" s="277"/>
      <c r="BA49" s="272"/>
      <c r="BB49" s="277"/>
      <c r="BC49" s="272"/>
      <c r="BD49" s="278"/>
      <c r="BE49" s="281"/>
      <c r="BF49" s="273"/>
      <c r="BG49" s="272"/>
      <c r="BH49" s="273"/>
      <c r="BI49" s="277"/>
      <c r="BJ49" s="273"/>
      <c r="BK49" s="281"/>
      <c r="BL49" s="277"/>
      <c r="BM49" s="272"/>
      <c r="BN49" s="273"/>
      <c r="BO49" s="277"/>
      <c r="BP49" s="278"/>
      <c r="BQ49" s="12"/>
      <c r="BR49" s="1"/>
      <c r="BS49" s="289"/>
      <c r="BT49" s="290"/>
      <c r="BU49" s="290"/>
      <c r="BV49" s="290"/>
      <c r="BW49" s="290"/>
      <c r="BX49" s="290"/>
      <c r="BY49" s="290"/>
      <c r="BZ49" s="291"/>
      <c r="CA49" s="185"/>
      <c r="CB49" s="186"/>
      <c r="CC49" s="280"/>
      <c r="CD49" s="271"/>
      <c r="CE49" s="276"/>
      <c r="CF49" s="271"/>
      <c r="CG49" s="280"/>
      <c r="CH49" s="271"/>
      <c r="CI49" s="270"/>
      <c r="CJ49" s="271"/>
      <c r="CK49" s="276"/>
      <c r="CL49" s="271"/>
      <c r="CM49" s="280"/>
      <c r="CN49" s="271"/>
      <c r="CO49" s="270"/>
      <c r="CP49" s="271"/>
      <c r="CQ49" s="276"/>
      <c r="CR49" s="271"/>
      <c r="CS49" s="280"/>
      <c r="CT49" s="271"/>
      <c r="CU49" s="270"/>
      <c r="CV49" s="271"/>
      <c r="CW49" s="270"/>
      <c r="CX49" s="275"/>
      <c r="CY49" s="70"/>
    </row>
    <row r="50" spans="1:103" ht="8.1" customHeight="1" x14ac:dyDescent="0.15">
      <c r="A50" s="72"/>
      <c r="B50" s="11"/>
      <c r="C50" s="337" t="s">
        <v>35</v>
      </c>
      <c r="D50" s="338"/>
      <c r="E50" s="338"/>
      <c r="F50" s="338"/>
      <c r="G50" s="338"/>
      <c r="H50" s="338"/>
      <c r="I50" s="338"/>
      <c r="J50" s="339"/>
      <c r="K50" s="95" t="s">
        <v>36</v>
      </c>
      <c r="L50" s="96"/>
      <c r="M50" s="117" t="str">
        <f t="shared" ref="M50" si="80">M83</f>
        <v/>
      </c>
      <c r="N50" s="118"/>
      <c r="O50" s="117" t="str">
        <f t="shared" ref="O50" si="81">O83</f>
        <v/>
      </c>
      <c r="P50" s="129"/>
      <c r="Q50" s="117" t="str">
        <f t="shared" ref="Q50" si="82">Q83</f>
        <v/>
      </c>
      <c r="R50" s="118"/>
      <c r="S50" s="117" t="str">
        <f t="shared" ref="S50" si="83">S83</f>
        <v/>
      </c>
      <c r="T50" s="132"/>
      <c r="U50" s="145" t="str">
        <f t="shared" ref="U50" si="84">U83</f>
        <v/>
      </c>
      <c r="V50" s="129"/>
      <c r="W50" s="117" t="str">
        <f t="shared" ref="W50" si="85">W83</f>
        <v/>
      </c>
      <c r="X50" s="118"/>
      <c r="Y50" s="117" t="str">
        <f t="shared" ref="Y50" si="86">Y83</f>
        <v/>
      </c>
      <c r="Z50" s="132"/>
      <c r="AA50" s="145" t="str">
        <f t="shared" ref="AA50" si="87">AA83</f>
        <v/>
      </c>
      <c r="AB50" s="129"/>
      <c r="AC50" s="117" t="str">
        <f t="shared" ref="AC50" si="88">AC83</f>
        <v/>
      </c>
      <c r="AD50" s="118"/>
      <c r="AE50" s="117" t="str">
        <f t="shared" ref="AE50" si="89">AE83</f>
        <v/>
      </c>
      <c r="AF50" s="132"/>
      <c r="AG50" s="145" t="str">
        <f>AG83</f>
        <v/>
      </c>
      <c r="AH50" s="129"/>
      <c r="AI50" s="12"/>
      <c r="AJ50" s="18"/>
      <c r="AK50" s="4"/>
      <c r="AL50" s="174" t="s">
        <v>35</v>
      </c>
      <c r="AM50" s="175"/>
      <c r="AN50" s="175"/>
      <c r="AO50" s="175"/>
      <c r="AP50" s="175"/>
      <c r="AQ50" s="175"/>
      <c r="AR50" s="5"/>
      <c r="AS50" s="179" t="s">
        <v>36</v>
      </c>
      <c r="AT50" s="180"/>
      <c r="AU50" s="301" t="str">
        <f>M50</f>
        <v/>
      </c>
      <c r="AV50" s="300"/>
      <c r="AW50" s="295" t="str">
        <f t="shared" ref="AW50" si="90">O50</f>
        <v/>
      </c>
      <c r="AX50" s="300"/>
      <c r="AY50" s="301" t="str">
        <f t="shared" ref="AY50" si="91">Q50</f>
        <v/>
      </c>
      <c r="AZ50" s="300"/>
      <c r="BA50" s="302" t="str">
        <f t="shared" ref="BA50" si="92">S50</f>
        <v/>
      </c>
      <c r="BB50" s="300"/>
      <c r="BC50" s="295" t="str">
        <f t="shared" ref="BC50" si="93">U50</f>
        <v/>
      </c>
      <c r="BD50" s="300"/>
      <c r="BE50" s="301" t="str">
        <f t="shared" ref="BE50" si="94">W50</f>
        <v/>
      </c>
      <c r="BF50" s="300"/>
      <c r="BG50" s="302" t="str">
        <f t="shared" ref="BG50" si="95">Y50</f>
        <v/>
      </c>
      <c r="BH50" s="300"/>
      <c r="BI50" s="295" t="str">
        <f t="shared" ref="BI50" si="96">AA50</f>
        <v/>
      </c>
      <c r="BJ50" s="300"/>
      <c r="BK50" s="301" t="str">
        <f t="shared" ref="BK50" si="97">AC50</f>
        <v/>
      </c>
      <c r="BL50" s="300"/>
      <c r="BM50" s="302" t="str">
        <f t="shared" ref="BM50" si="98">AE50</f>
        <v/>
      </c>
      <c r="BN50" s="300"/>
      <c r="BO50" s="295" t="str">
        <f t="shared" ref="BO50" si="99">AG50</f>
        <v/>
      </c>
      <c r="BP50" s="296"/>
      <c r="BQ50" s="12"/>
      <c r="BR50" s="1"/>
      <c r="BS50" s="4"/>
      <c r="BT50" s="174" t="s">
        <v>35</v>
      </c>
      <c r="BU50" s="175"/>
      <c r="BV50" s="175"/>
      <c r="BW50" s="175"/>
      <c r="BX50" s="175"/>
      <c r="BY50" s="175"/>
      <c r="BZ50" s="5"/>
      <c r="CA50" s="179" t="s">
        <v>36</v>
      </c>
      <c r="CB50" s="180"/>
      <c r="CC50" s="301" t="str">
        <f>AU50</f>
        <v/>
      </c>
      <c r="CD50" s="300"/>
      <c r="CE50" s="295" t="str">
        <f t="shared" ref="CE50" si="100">AW50</f>
        <v/>
      </c>
      <c r="CF50" s="300"/>
      <c r="CG50" s="301" t="str">
        <f t="shared" ref="CG50" si="101">AY50</f>
        <v/>
      </c>
      <c r="CH50" s="300"/>
      <c r="CI50" s="302" t="str">
        <f t="shared" ref="CI50" si="102">BA50</f>
        <v/>
      </c>
      <c r="CJ50" s="300"/>
      <c r="CK50" s="295" t="str">
        <f t="shared" ref="CK50" si="103">BC50</f>
        <v/>
      </c>
      <c r="CL50" s="300"/>
      <c r="CM50" s="301" t="str">
        <f t="shared" ref="CM50" si="104">BE50</f>
        <v/>
      </c>
      <c r="CN50" s="300"/>
      <c r="CO50" s="302" t="str">
        <f t="shared" ref="CO50" si="105">BG50</f>
        <v/>
      </c>
      <c r="CP50" s="300"/>
      <c r="CQ50" s="295" t="str">
        <f t="shared" ref="CQ50" si="106">BI50</f>
        <v/>
      </c>
      <c r="CR50" s="300"/>
      <c r="CS50" s="301" t="str">
        <f t="shared" ref="CS50" si="107">BK50</f>
        <v/>
      </c>
      <c r="CT50" s="300"/>
      <c r="CU50" s="302" t="str">
        <f t="shared" ref="CU50" si="108">BM50</f>
        <v/>
      </c>
      <c r="CV50" s="300"/>
      <c r="CW50" s="295" t="str">
        <f t="shared" ref="CW50" si="109">BO50</f>
        <v/>
      </c>
      <c r="CX50" s="296"/>
      <c r="CY50" s="70"/>
    </row>
    <row r="51" spans="1:103" ht="8.1" customHeight="1" x14ac:dyDescent="0.15">
      <c r="A51" s="72"/>
      <c r="B51" s="11"/>
      <c r="C51" s="340"/>
      <c r="D51" s="290"/>
      <c r="E51" s="290"/>
      <c r="F51" s="290"/>
      <c r="G51" s="290"/>
      <c r="H51" s="290"/>
      <c r="I51" s="290"/>
      <c r="J51" s="291"/>
      <c r="K51" s="97"/>
      <c r="L51" s="98"/>
      <c r="M51" s="119"/>
      <c r="N51" s="120"/>
      <c r="O51" s="119"/>
      <c r="P51" s="130"/>
      <c r="Q51" s="119"/>
      <c r="R51" s="120"/>
      <c r="S51" s="119"/>
      <c r="T51" s="133"/>
      <c r="U51" s="120"/>
      <c r="V51" s="130"/>
      <c r="W51" s="119"/>
      <c r="X51" s="120"/>
      <c r="Y51" s="119"/>
      <c r="Z51" s="133"/>
      <c r="AA51" s="120"/>
      <c r="AB51" s="130"/>
      <c r="AC51" s="119"/>
      <c r="AD51" s="120"/>
      <c r="AE51" s="119"/>
      <c r="AF51" s="133"/>
      <c r="AG51" s="120"/>
      <c r="AH51" s="130"/>
      <c r="AI51" s="12"/>
      <c r="AJ51" s="18"/>
      <c r="AK51" s="8"/>
      <c r="AL51" s="176"/>
      <c r="AM51" s="177"/>
      <c r="AN51" s="177"/>
      <c r="AO51" s="177"/>
      <c r="AP51" s="177"/>
      <c r="AQ51" s="177"/>
      <c r="AR51" s="3"/>
      <c r="AS51" s="181"/>
      <c r="AT51" s="182"/>
      <c r="AU51" s="280"/>
      <c r="AV51" s="271"/>
      <c r="AW51" s="276"/>
      <c r="AX51" s="271"/>
      <c r="AY51" s="280"/>
      <c r="AZ51" s="271"/>
      <c r="BA51" s="270"/>
      <c r="BB51" s="271"/>
      <c r="BC51" s="276"/>
      <c r="BD51" s="271"/>
      <c r="BE51" s="280"/>
      <c r="BF51" s="271"/>
      <c r="BG51" s="270"/>
      <c r="BH51" s="271"/>
      <c r="BI51" s="276"/>
      <c r="BJ51" s="271"/>
      <c r="BK51" s="280"/>
      <c r="BL51" s="271"/>
      <c r="BM51" s="270"/>
      <c r="BN51" s="271"/>
      <c r="BO51" s="276"/>
      <c r="BP51" s="297"/>
      <c r="BQ51" s="12"/>
      <c r="BR51" s="1"/>
      <c r="BS51" s="8"/>
      <c r="BT51" s="176"/>
      <c r="BU51" s="177"/>
      <c r="BV51" s="177"/>
      <c r="BW51" s="177"/>
      <c r="BX51" s="177"/>
      <c r="BY51" s="177"/>
      <c r="BZ51" s="3"/>
      <c r="CA51" s="181"/>
      <c r="CB51" s="182"/>
      <c r="CC51" s="280"/>
      <c r="CD51" s="271"/>
      <c r="CE51" s="276"/>
      <c r="CF51" s="271"/>
      <c r="CG51" s="280"/>
      <c r="CH51" s="271"/>
      <c r="CI51" s="270"/>
      <c r="CJ51" s="271"/>
      <c r="CK51" s="276"/>
      <c r="CL51" s="271"/>
      <c r="CM51" s="280"/>
      <c r="CN51" s="271"/>
      <c r="CO51" s="270"/>
      <c r="CP51" s="271"/>
      <c r="CQ51" s="276"/>
      <c r="CR51" s="271"/>
      <c r="CS51" s="280"/>
      <c r="CT51" s="271"/>
      <c r="CU51" s="270"/>
      <c r="CV51" s="271"/>
      <c r="CW51" s="276"/>
      <c r="CX51" s="297"/>
      <c r="CY51" s="70"/>
    </row>
    <row r="52" spans="1:103" ht="8.1" customHeight="1" thickBot="1" x14ac:dyDescent="0.2">
      <c r="A52" s="72"/>
      <c r="B52" s="11"/>
      <c r="C52" s="341"/>
      <c r="D52" s="327"/>
      <c r="E52" s="327"/>
      <c r="F52" s="327"/>
      <c r="G52" s="327"/>
      <c r="H52" s="327"/>
      <c r="I52" s="327"/>
      <c r="J52" s="328"/>
      <c r="K52" s="99"/>
      <c r="L52" s="100"/>
      <c r="M52" s="121"/>
      <c r="N52" s="122"/>
      <c r="O52" s="121"/>
      <c r="P52" s="131"/>
      <c r="Q52" s="121"/>
      <c r="R52" s="122"/>
      <c r="S52" s="121"/>
      <c r="T52" s="134"/>
      <c r="U52" s="122"/>
      <c r="V52" s="131"/>
      <c r="W52" s="121"/>
      <c r="X52" s="122"/>
      <c r="Y52" s="121"/>
      <c r="Z52" s="134"/>
      <c r="AA52" s="122"/>
      <c r="AB52" s="131"/>
      <c r="AC52" s="121"/>
      <c r="AD52" s="122"/>
      <c r="AE52" s="121"/>
      <c r="AF52" s="134"/>
      <c r="AG52" s="122"/>
      <c r="AH52" s="131"/>
      <c r="AI52" s="12"/>
      <c r="AJ52" s="18"/>
      <c r="AK52" s="6"/>
      <c r="AL52" s="178"/>
      <c r="AM52" s="178"/>
      <c r="AN52" s="178"/>
      <c r="AO52" s="178"/>
      <c r="AP52" s="178"/>
      <c r="AQ52" s="178"/>
      <c r="AR52" s="7"/>
      <c r="AS52" s="183"/>
      <c r="AT52" s="184"/>
      <c r="AU52" s="281"/>
      <c r="AV52" s="273"/>
      <c r="AW52" s="277"/>
      <c r="AX52" s="273"/>
      <c r="AY52" s="281"/>
      <c r="AZ52" s="273"/>
      <c r="BA52" s="272"/>
      <c r="BB52" s="273"/>
      <c r="BC52" s="277"/>
      <c r="BD52" s="273"/>
      <c r="BE52" s="281"/>
      <c r="BF52" s="273"/>
      <c r="BG52" s="272"/>
      <c r="BH52" s="273"/>
      <c r="BI52" s="277"/>
      <c r="BJ52" s="273"/>
      <c r="BK52" s="281"/>
      <c r="BL52" s="273"/>
      <c r="BM52" s="272"/>
      <c r="BN52" s="273"/>
      <c r="BO52" s="277"/>
      <c r="BP52" s="298"/>
      <c r="BQ52" s="12"/>
      <c r="BR52" s="1"/>
      <c r="BS52" s="6"/>
      <c r="BT52" s="178"/>
      <c r="BU52" s="178"/>
      <c r="BV52" s="178"/>
      <c r="BW52" s="178"/>
      <c r="BX52" s="178"/>
      <c r="BY52" s="178"/>
      <c r="BZ52" s="7"/>
      <c r="CA52" s="183"/>
      <c r="CB52" s="184"/>
      <c r="CC52" s="281"/>
      <c r="CD52" s="273"/>
      <c r="CE52" s="277"/>
      <c r="CF52" s="273"/>
      <c r="CG52" s="281"/>
      <c r="CH52" s="273"/>
      <c r="CI52" s="272"/>
      <c r="CJ52" s="273"/>
      <c r="CK52" s="277"/>
      <c r="CL52" s="273"/>
      <c r="CM52" s="281"/>
      <c r="CN52" s="273"/>
      <c r="CO52" s="272"/>
      <c r="CP52" s="273"/>
      <c r="CQ52" s="277"/>
      <c r="CR52" s="273"/>
      <c r="CS52" s="281"/>
      <c r="CT52" s="273"/>
      <c r="CU52" s="272"/>
      <c r="CV52" s="273"/>
      <c r="CW52" s="277"/>
      <c r="CX52" s="298"/>
      <c r="CY52" s="70"/>
    </row>
    <row r="53" spans="1:103" ht="8.1" customHeight="1" x14ac:dyDescent="0.15">
      <c r="A53" s="72"/>
      <c r="B53" s="11"/>
      <c r="C53" s="103" t="s">
        <v>37</v>
      </c>
      <c r="D53" s="103"/>
      <c r="E53" s="103"/>
      <c r="F53" s="103"/>
      <c r="G53" s="103"/>
      <c r="H53" s="105" t="s">
        <v>38</v>
      </c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7"/>
      <c r="T53" s="139" t="s">
        <v>39</v>
      </c>
      <c r="U53" s="140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2"/>
      <c r="AJ53" s="18"/>
      <c r="AK53" s="103" t="s">
        <v>37</v>
      </c>
      <c r="AL53" s="103"/>
      <c r="AM53" s="103"/>
      <c r="AN53" s="103"/>
      <c r="AO53" s="103"/>
      <c r="AP53" s="148" t="s">
        <v>38</v>
      </c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50"/>
      <c r="BB53" s="141" t="s">
        <v>39</v>
      </c>
      <c r="BC53" s="142"/>
      <c r="BD53" s="303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12"/>
      <c r="BR53" s="1"/>
      <c r="BS53" s="103" t="s">
        <v>37</v>
      </c>
      <c r="BT53" s="103"/>
      <c r="BU53" s="103"/>
      <c r="BV53" s="103"/>
      <c r="BW53" s="103"/>
      <c r="BX53" s="148" t="s">
        <v>38</v>
      </c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50"/>
      <c r="CJ53" s="141" t="s">
        <v>39</v>
      </c>
      <c r="CK53" s="142"/>
      <c r="CL53" s="303"/>
      <c r="CM53" s="303"/>
      <c r="CN53" s="303"/>
      <c r="CO53" s="303"/>
      <c r="CP53" s="303"/>
      <c r="CQ53" s="303"/>
      <c r="CR53" s="303"/>
      <c r="CS53" s="303"/>
      <c r="CT53" s="303"/>
      <c r="CU53" s="303"/>
      <c r="CV53" s="303"/>
      <c r="CW53" s="303"/>
      <c r="CX53" s="303"/>
      <c r="CY53" s="70"/>
    </row>
    <row r="54" spans="1:103" ht="8.1" customHeight="1" x14ac:dyDescent="0.15">
      <c r="A54" s="72"/>
      <c r="B54" s="11"/>
      <c r="C54" s="104"/>
      <c r="D54" s="104"/>
      <c r="E54" s="104"/>
      <c r="F54" s="104"/>
      <c r="G54" s="104"/>
      <c r="H54" s="108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10"/>
      <c r="T54" s="141"/>
      <c r="U54" s="142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2"/>
      <c r="AJ54" s="18"/>
      <c r="AK54" s="104"/>
      <c r="AL54" s="104"/>
      <c r="AM54" s="104"/>
      <c r="AN54" s="104"/>
      <c r="AO54" s="104"/>
      <c r="AP54" s="108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10"/>
      <c r="BB54" s="141"/>
      <c r="BC54" s="142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12"/>
      <c r="BR54" s="1"/>
      <c r="BS54" s="104"/>
      <c r="BT54" s="104"/>
      <c r="BU54" s="104"/>
      <c r="BV54" s="104"/>
      <c r="BW54" s="104"/>
      <c r="BX54" s="108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10"/>
      <c r="CJ54" s="141"/>
      <c r="CK54" s="142"/>
      <c r="CL54" s="267"/>
      <c r="CM54" s="267"/>
      <c r="CN54" s="267"/>
      <c r="CO54" s="267"/>
      <c r="CP54" s="267"/>
      <c r="CQ54" s="267"/>
      <c r="CR54" s="267"/>
      <c r="CS54" s="267"/>
      <c r="CT54" s="267"/>
      <c r="CU54" s="267"/>
      <c r="CV54" s="267"/>
      <c r="CW54" s="267"/>
      <c r="CX54" s="267"/>
      <c r="CY54" s="70"/>
    </row>
    <row r="55" spans="1:103" ht="8.1" customHeight="1" x14ac:dyDescent="0.15">
      <c r="A55" s="72"/>
      <c r="B55" s="11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141"/>
      <c r="U55" s="142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2"/>
      <c r="AJ55" s="18"/>
      <c r="AK55" s="286" t="s">
        <v>40</v>
      </c>
      <c r="AL55" s="287"/>
      <c r="AM55" s="287"/>
      <c r="AN55" s="287"/>
      <c r="AO55" s="288"/>
      <c r="AP55" s="329" t="s">
        <v>41</v>
      </c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1"/>
      <c r="BB55" s="141"/>
      <c r="BC55" s="142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12"/>
      <c r="BR55" s="1"/>
      <c r="BS55" s="313" t="s">
        <v>42</v>
      </c>
      <c r="BT55" s="314"/>
      <c r="BU55" s="314"/>
      <c r="BV55" s="314"/>
      <c r="BW55" s="315"/>
      <c r="BX55" s="304" t="s">
        <v>56</v>
      </c>
      <c r="BY55" s="305"/>
      <c r="BZ55" s="305"/>
      <c r="CA55" s="305"/>
      <c r="CB55" s="305"/>
      <c r="CC55" s="305"/>
      <c r="CD55" s="305"/>
      <c r="CE55" s="305"/>
      <c r="CF55" s="305"/>
      <c r="CG55" s="305"/>
      <c r="CH55" s="305"/>
      <c r="CI55" s="306"/>
      <c r="CJ55" s="141"/>
      <c r="CK55" s="142"/>
      <c r="CL55" s="267"/>
      <c r="CM55" s="267"/>
      <c r="CN55" s="267"/>
      <c r="CO55" s="267"/>
      <c r="CP55" s="267"/>
      <c r="CQ55" s="267"/>
      <c r="CR55" s="267"/>
      <c r="CS55" s="267"/>
      <c r="CT55" s="267"/>
      <c r="CU55" s="267"/>
      <c r="CV55" s="267"/>
      <c r="CW55" s="267"/>
      <c r="CX55" s="267"/>
      <c r="CY55" s="70"/>
    </row>
    <row r="56" spans="1:103" ht="8.1" customHeight="1" x14ac:dyDescent="0.15">
      <c r="A56" s="72"/>
      <c r="B56" s="11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141"/>
      <c r="U56" s="142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2"/>
      <c r="AJ56" s="18"/>
      <c r="AK56" s="289"/>
      <c r="AL56" s="290"/>
      <c r="AM56" s="290"/>
      <c r="AN56" s="290"/>
      <c r="AO56" s="291"/>
      <c r="AP56" s="332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334"/>
      <c r="BB56" s="141"/>
      <c r="BC56" s="142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12"/>
      <c r="BR56" s="1"/>
      <c r="BS56" s="316" t="s">
        <v>43</v>
      </c>
      <c r="BT56" s="317"/>
      <c r="BU56" s="317"/>
      <c r="BV56" s="317"/>
      <c r="BW56" s="318"/>
      <c r="BX56" s="307"/>
      <c r="BY56" s="308"/>
      <c r="BZ56" s="308"/>
      <c r="CA56" s="308"/>
      <c r="CB56" s="308"/>
      <c r="CC56" s="308"/>
      <c r="CD56" s="308"/>
      <c r="CE56" s="308"/>
      <c r="CF56" s="308"/>
      <c r="CG56" s="308"/>
      <c r="CH56" s="308"/>
      <c r="CI56" s="309"/>
      <c r="CJ56" s="141"/>
      <c r="CK56" s="142"/>
      <c r="CL56" s="267"/>
      <c r="CM56" s="267"/>
      <c r="CN56" s="267"/>
      <c r="CO56" s="267"/>
      <c r="CP56" s="267"/>
      <c r="CQ56" s="267"/>
      <c r="CR56" s="267"/>
      <c r="CS56" s="267"/>
      <c r="CT56" s="267"/>
      <c r="CU56" s="267"/>
      <c r="CV56" s="267"/>
      <c r="CW56" s="267"/>
      <c r="CX56" s="267"/>
      <c r="CY56" s="70"/>
    </row>
    <row r="57" spans="1:103" ht="8.1" customHeight="1" x14ac:dyDescent="0.15">
      <c r="A57" s="72"/>
      <c r="B57" s="11"/>
      <c r="C57" s="187" t="s">
        <v>44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8"/>
      <c r="T57" s="141"/>
      <c r="U57" s="142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2"/>
      <c r="AJ57" s="18"/>
      <c r="AK57" s="289"/>
      <c r="AL57" s="290"/>
      <c r="AM57" s="290"/>
      <c r="AN57" s="290"/>
      <c r="AO57" s="291"/>
      <c r="AP57" s="329" t="s">
        <v>28</v>
      </c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1"/>
      <c r="BB57" s="141"/>
      <c r="BC57" s="142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12"/>
      <c r="BR57" s="1"/>
      <c r="BS57" s="319" t="s">
        <v>45</v>
      </c>
      <c r="BT57" s="320"/>
      <c r="BU57" s="320"/>
      <c r="BV57" s="320"/>
      <c r="BW57" s="321"/>
      <c r="BX57" s="310"/>
      <c r="BY57" s="311"/>
      <c r="BZ57" s="311"/>
      <c r="CA57" s="311"/>
      <c r="CB57" s="311"/>
      <c r="CC57" s="311"/>
      <c r="CD57" s="311"/>
      <c r="CE57" s="311"/>
      <c r="CF57" s="311"/>
      <c r="CG57" s="311"/>
      <c r="CH57" s="311"/>
      <c r="CI57" s="312"/>
      <c r="CJ57" s="141"/>
      <c r="CK57" s="142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70"/>
    </row>
    <row r="58" spans="1:103" ht="8.1" customHeight="1" x14ac:dyDescent="0.15">
      <c r="A58" s="72"/>
      <c r="B58" s="11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141"/>
      <c r="U58" s="142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2"/>
      <c r="AJ58" s="18"/>
      <c r="AK58" s="292"/>
      <c r="AL58" s="293"/>
      <c r="AM58" s="293"/>
      <c r="AN58" s="293"/>
      <c r="AO58" s="294"/>
      <c r="AP58" s="332"/>
      <c r="AQ58" s="333"/>
      <c r="AR58" s="333"/>
      <c r="AS58" s="333"/>
      <c r="AT58" s="333"/>
      <c r="AU58" s="333"/>
      <c r="AV58" s="333"/>
      <c r="AW58" s="333"/>
      <c r="AX58" s="333"/>
      <c r="AY58" s="333"/>
      <c r="AZ58" s="333"/>
      <c r="BA58" s="334"/>
      <c r="BB58" s="141"/>
      <c r="BC58" s="142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12"/>
      <c r="BR58" s="1"/>
      <c r="BS58" s="190" t="s">
        <v>46</v>
      </c>
      <c r="BT58" s="190"/>
      <c r="BU58" s="190"/>
      <c r="BV58" s="190"/>
      <c r="BW58" s="190"/>
      <c r="BX58" s="323" t="s">
        <v>68</v>
      </c>
      <c r="BY58" s="323"/>
      <c r="BZ58" s="323"/>
      <c r="CA58" s="323"/>
      <c r="CB58" s="323"/>
      <c r="CC58" s="323"/>
      <c r="CD58" s="323"/>
      <c r="CE58" s="323"/>
      <c r="CF58" s="323"/>
      <c r="CG58" s="323"/>
      <c r="CH58" s="323"/>
      <c r="CI58" s="323"/>
      <c r="CJ58" s="141"/>
      <c r="CK58" s="142"/>
      <c r="CL58" s="267"/>
      <c r="CM58" s="267"/>
      <c r="CN58" s="267"/>
      <c r="CO58" s="267"/>
      <c r="CP58" s="267"/>
      <c r="CQ58" s="267"/>
      <c r="CR58" s="267"/>
      <c r="CS58" s="267"/>
      <c r="CT58" s="267"/>
      <c r="CU58" s="267"/>
      <c r="CV58" s="267"/>
      <c r="CW58" s="267"/>
      <c r="CX58" s="267"/>
      <c r="CY58" s="70"/>
    </row>
    <row r="59" spans="1:103" ht="8.1" customHeight="1" x14ac:dyDescent="0.15">
      <c r="A59" s="72"/>
      <c r="B59" s="11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141"/>
      <c r="U59" s="142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2"/>
      <c r="AJ59" s="18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41"/>
      <c r="BC59" s="142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12"/>
      <c r="BR59" s="1"/>
      <c r="BS59" s="190"/>
      <c r="BT59" s="190"/>
      <c r="BU59" s="190"/>
      <c r="BV59" s="190"/>
      <c r="BW59" s="190"/>
      <c r="BX59" s="323"/>
      <c r="BY59" s="323"/>
      <c r="BZ59" s="323"/>
      <c r="CA59" s="323"/>
      <c r="CB59" s="323"/>
      <c r="CC59" s="323"/>
      <c r="CD59" s="323"/>
      <c r="CE59" s="323"/>
      <c r="CF59" s="323"/>
      <c r="CG59" s="323"/>
      <c r="CH59" s="323"/>
      <c r="CI59" s="323"/>
      <c r="CJ59" s="141"/>
      <c r="CK59" s="142"/>
      <c r="CL59" s="267"/>
      <c r="CM59" s="267"/>
      <c r="CN59" s="267"/>
      <c r="CO59" s="267"/>
      <c r="CP59" s="267"/>
      <c r="CQ59" s="267"/>
      <c r="CR59" s="267"/>
      <c r="CS59" s="267"/>
      <c r="CT59" s="267"/>
      <c r="CU59" s="267"/>
      <c r="CV59" s="267"/>
      <c r="CW59" s="267"/>
      <c r="CX59" s="267"/>
      <c r="CY59" s="70"/>
    </row>
    <row r="60" spans="1:103" ht="8.1" customHeight="1" x14ac:dyDescent="0.15">
      <c r="A60" s="72"/>
      <c r="B60" s="11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141"/>
      <c r="U60" s="142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2"/>
      <c r="AJ60" s="18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41"/>
      <c r="BC60" s="142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12"/>
      <c r="BR60" s="1"/>
      <c r="BS60" s="190"/>
      <c r="BT60" s="190"/>
      <c r="BU60" s="190"/>
      <c r="BV60" s="190"/>
      <c r="BW60" s="190"/>
      <c r="BX60" s="323"/>
      <c r="BY60" s="323"/>
      <c r="BZ60" s="323"/>
      <c r="CA60" s="323"/>
      <c r="CB60" s="323"/>
      <c r="CC60" s="323"/>
      <c r="CD60" s="323"/>
      <c r="CE60" s="323"/>
      <c r="CF60" s="323"/>
      <c r="CG60" s="323"/>
      <c r="CH60" s="323"/>
      <c r="CI60" s="323"/>
      <c r="CJ60" s="141"/>
      <c r="CK60" s="142"/>
      <c r="CL60" s="267"/>
      <c r="CM60" s="267"/>
      <c r="CN60" s="267"/>
      <c r="CO60" s="267"/>
      <c r="CP60" s="267"/>
      <c r="CQ60" s="267"/>
      <c r="CR60" s="267"/>
      <c r="CS60" s="267"/>
      <c r="CT60" s="267"/>
      <c r="CU60" s="267"/>
      <c r="CV60" s="267"/>
      <c r="CW60" s="267"/>
      <c r="CX60" s="267"/>
      <c r="CY60" s="70"/>
    </row>
    <row r="61" spans="1:103" ht="8.1" customHeight="1" x14ac:dyDescent="0.15">
      <c r="A61" s="72"/>
      <c r="B61" s="11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141"/>
      <c r="U61" s="142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2"/>
      <c r="AJ61" s="18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41"/>
      <c r="BC61" s="142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12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41"/>
      <c r="CK61" s="142"/>
      <c r="CL61" s="267"/>
      <c r="CM61" s="267"/>
      <c r="CN61" s="267"/>
      <c r="CO61" s="267"/>
      <c r="CP61" s="267"/>
      <c r="CQ61" s="267"/>
      <c r="CR61" s="267"/>
      <c r="CS61" s="267"/>
      <c r="CT61" s="267"/>
      <c r="CU61" s="267"/>
      <c r="CV61" s="267"/>
      <c r="CW61" s="267"/>
      <c r="CX61" s="267"/>
      <c r="CY61" s="70"/>
    </row>
    <row r="62" spans="1:103" ht="8.1" customHeight="1" x14ac:dyDescent="0.15">
      <c r="A62" s="72"/>
      <c r="B62" s="1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2"/>
      <c r="T62" s="141"/>
      <c r="U62" s="142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2"/>
      <c r="AJ62" s="18"/>
      <c r="AK62" s="11"/>
      <c r="AL62" s="11"/>
      <c r="AM62" s="11"/>
      <c r="AN62" s="11"/>
      <c r="AO62" s="11"/>
      <c r="AP62" s="11"/>
      <c r="AQ62" s="11"/>
      <c r="AR62" s="11"/>
      <c r="AS62" s="11"/>
      <c r="AT62" s="335" t="s">
        <v>49</v>
      </c>
      <c r="AU62" s="335"/>
      <c r="AV62" s="335"/>
      <c r="AW62" s="335"/>
      <c r="AX62" s="335"/>
      <c r="AY62" s="335"/>
      <c r="AZ62" s="335"/>
      <c r="BA62" s="336"/>
      <c r="BB62" s="141"/>
      <c r="BC62" s="142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12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41"/>
      <c r="CK62" s="142"/>
      <c r="CL62" s="267"/>
      <c r="CM62" s="267"/>
      <c r="CN62" s="267"/>
      <c r="CO62" s="267"/>
      <c r="CP62" s="267"/>
      <c r="CQ62" s="267"/>
      <c r="CR62" s="267"/>
      <c r="CS62" s="267"/>
      <c r="CT62" s="267"/>
      <c r="CU62" s="267"/>
      <c r="CV62" s="267"/>
      <c r="CW62" s="267"/>
      <c r="CX62" s="267"/>
      <c r="CY62" s="70"/>
    </row>
    <row r="63" spans="1:103" ht="8.1" customHeight="1" x14ac:dyDescent="0.15">
      <c r="A63" s="72"/>
      <c r="B63" s="11"/>
      <c r="C63" s="170" t="s">
        <v>47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1"/>
      <c r="T63" s="141"/>
      <c r="U63" s="142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2"/>
      <c r="AJ63" s="18"/>
      <c r="AK63" s="167" t="s">
        <v>48</v>
      </c>
      <c r="AL63" s="167"/>
      <c r="AM63" s="167"/>
      <c r="AN63" s="167"/>
      <c r="AO63" s="167"/>
      <c r="AP63" s="167"/>
      <c r="AQ63" s="167"/>
      <c r="AR63" s="167"/>
      <c r="AS63" s="167"/>
      <c r="AT63" s="335"/>
      <c r="AU63" s="335"/>
      <c r="AV63" s="335"/>
      <c r="AW63" s="335"/>
      <c r="AX63" s="335"/>
      <c r="AY63" s="335"/>
      <c r="AZ63" s="335"/>
      <c r="BA63" s="336"/>
      <c r="BB63" s="141"/>
      <c r="BC63" s="142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12"/>
      <c r="BR63" s="1"/>
      <c r="BS63" s="322" t="s">
        <v>82</v>
      </c>
      <c r="BT63" s="322"/>
      <c r="BU63" s="322"/>
      <c r="BV63" s="322"/>
      <c r="BW63" s="322"/>
      <c r="BX63" s="322"/>
      <c r="BY63" s="322"/>
      <c r="BZ63" s="322"/>
      <c r="CA63" s="322"/>
      <c r="CB63" s="322"/>
      <c r="CC63" s="322"/>
      <c r="CD63" s="322"/>
      <c r="CE63" s="322"/>
      <c r="CF63" s="322"/>
      <c r="CG63" s="322"/>
      <c r="CH63" s="322"/>
      <c r="CI63" s="188"/>
      <c r="CJ63" s="141"/>
      <c r="CK63" s="142"/>
      <c r="CL63" s="267"/>
      <c r="CM63" s="267"/>
      <c r="CN63" s="267"/>
      <c r="CO63" s="267"/>
      <c r="CP63" s="267"/>
      <c r="CQ63" s="267"/>
      <c r="CR63" s="267"/>
      <c r="CS63" s="267"/>
      <c r="CT63" s="267"/>
      <c r="CU63" s="267"/>
      <c r="CV63" s="267"/>
      <c r="CW63" s="267"/>
      <c r="CX63" s="267"/>
      <c r="CY63" s="70"/>
    </row>
    <row r="64" spans="1:103" ht="8.1" customHeight="1" x14ac:dyDescent="0.15">
      <c r="A64" s="72"/>
      <c r="B64" s="11"/>
      <c r="C64" s="170" t="s">
        <v>51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1"/>
      <c r="T64" s="141"/>
      <c r="U64" s="142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2"/>
      <c r="AJ64" s="18"/>
      <c r="AK64" s="167"/>
      <c r="AL64" s="167"/>
      <c r="AM64" s="167"/>
      <c r="AN64" s="167"/>
      <c r="AO64" s="167"/>
      <c r="AP64" s="167"/>
      <c r="AQ64" s="167"/>
      <c r="AR64" s="167"/>
      <c r="AS64" s="167"/>
      <c r="AT64" s="335"/>
      <c r="AU64" s="335"/>
      <c r="AV64" s="335"/>
      <c r="AW64" s="335"/>
      <c r="AX64" s="335"/>
      <c r="AY64" s="335"/>
      <c r="AZ64" s="335"/>
      <c r="BA64" s="336"/>
      <c r="BB64" s="141"/>
      <c r="BC64" s="142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12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41"/>
      <c r="CK64" s="142"/>
      <c r="CL64" s="267"/>
      <c r="CM64" s="267"/>
      <c r="CN64" s="267"/>
      <c r="CO64" s="267"/>
      <c r="CP64" s="267"/>
      <c r="CQ64" s="267"/>
      <c r="CR64" s="267"/>
      <c r="CS64" s="267"/>
      <c r="CT64" s="267"/>
      <c r="CU64" s="267"/>
      <c r="CV64" s="267"/>
      <c r="CW64" s="267"/>
      <c r="CX64" s="267"/>
      <c r="CY64" s="70"/>
    </row>
    <row r="65" spans="1:103" ht="8.1" customHeight="1" x14ac:dyDescent="0.15">
      <c r="A65" s="72"/>
      <c r="B65" s="11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143"/>
      <c r="U65" s="144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2"/>
      <c r="AJ65" s="18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43"/>
      <c r="BC65" s="144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12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43"/>
      <c r="CK65" s="144"/>
      <c r="CL65" s="267"/>
      <c r="CM65" s="267"/>
      <c r="CN65" s="267"/>
      <c r="CO65" s="267"/>
      <c r="CP65" s="267"/>
      <c r="CQ65" s="267"/>
      <c r="CR65" s="267"/>
      <c r="CS65" s="267"/>
      <c r="CT65" s="267"/>
      <c r="CU65" s="267"/>
      <c r="CV65" s="267"/>
      <c r="CW65" s="267"/>
      <c r="CX65" s="267"/>
      <c r="CY65" s="70"/>
    </row>
    <row r="66" spans="1:103" ht="8.1" customHeight="1" thickBot="1" x14ac:dyDescent="0.2">
      <c r="A66" s="72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8"/>
      <c r="AJ66" s="66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8"/>
      <c r="BR66" s="66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71"/>
    </row>
    <row r="67" spans="1:103" ht="8.1" customHeight="1" x14ac:dyDescent="0.15">
      <c r="B67" s="11"/>
      <c r="C67" s="2"/>
      <c r="D67" s="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</row>
    <row r="68" spans="1:103" ht="8.1" customHeight="1" x14ac:dyDescent="0.15">
      <c r="B68" s="1"/>
      <c r="C68" s="22"/>
      <c r="D68" s="47"/>
      <c r="E68" s="47"/>
      <c r="F68" s="47"/>
      <c r="G68" s="47"/>
      <c r="H68" s="47"/>
      <c r="I68" s="84"/>
      <c r="J68" s="88"/>
      <c r="K68" s="88"/>
      <c r="L68" s="89"/>
      <c r="M68" s="151">
        <f>M38*10000000000</f>
        <v>0</v>
      </c>
      <c r="N68" s="151"/>
      <c r="O68" s="151">
        <f>O38*1000000000</f>
        <v>0</v>
      </c>
      <c r="P68" s="151"/>
      <c r="Q68" s="151">
        <f>Q38*100000000</f>
        <v>0</v>
      </c>
      <c r="R68" s="151"/>
      <c r="S68" s="151">
        <f>S38*10000000</f>
        <v>0</v>
      </c>
      <c r="T68" s="151"/>
      <c r="U68" s="151">
        <f>U38*1000000</f>
        <v>0</v>
      </c>
      <c r="V68" s="151"/>
      <c r="W68" s="151">
        <f>W38*100000</f>
        <v>0</v>
      </c>
      <c r="X68" s="151"/>
      <c r="Y68" s="151">
        <f>Y38*10000</f>
        <v>0</v>
      </c>
      <c r="Z68" s="151"/>
      <c r="AA68" s="151">
        <f>AA38*1000</f>
        <v>0</v>
      </c>
      <c r="AB68" s="151"/>
      <c r="AC68" s="151">
        <f>AC38*100</f>
        <v>0</v>
      </c>
      <c r="AD68" s="151"/>
      <c r="AE68" s="151">
        <f>AE38*10</f>
        <v>0</v>
      </c>
      <c r="AF68" s="151"/>
      <c r="AG68" s="151">
        <f>AG38*1</f>
        <v>0</v>
      </c>
      <c r="AH68" s="151"/>
      <c r="AI68" s="152">
        <f>SUM(M68:AH70)</f>
        <v>0</v>
      </c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83"/>
      <c r="AZ68" s="85"/>
      <c r="BA68" s="85"/>
      <c r="BB68" s="85"/>
      <c r="BC68" s="85"/>
      <c r="BD68" s="83"/>
      <c r="BE68" s="83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</row>
    <row r="69" spans="1:103" ht="8.1" customHeight="1" x14ac:dyDescent="0.15">
      <c r="D69" s="47"/>
      <c r="E69" s="47"/>
      <c r="F69" s="47"/>
      <c r="G69" s="47"/>
      <c r="H69" s="47"/>
      <c r="I69" s="84"/>
      <c r="J69" s="88"/>
      <c r="K69" s="88"/>
      <c r="L69" s="89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83"/>
      <c r="AZ69" s="86"/>
      <c r="BA69" s="86"/>
      <c r="BB69" s="86"/>
      <c r="BC69" s="86"/>
      <c r="BD69" s="83"/>
      <c r="BE69" s="83"/>
    </row>
    <row r="70" spans="1:103" ht="8.1" customHeight="1" x14ac:dyDescent="0.15">
      <c r="D70" s="47"/>
      <c r="E70" s="47"/>
      <c r="F70" s="47"/>
      <c r="G70" s="47"/>
      <c r="H70" s="47"/>
      <c r="I70" s="84"/>
      <c r="J70" s="88"/>
      <c r="K70" s="88"/>
      <c r="L70" s="89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83"/>
      <c r="AZ70" s="83"/>
      <c r="BA70" s="83"/>
      <c r="BB70" s="83"/>
      <c r="BC70" s="83"/>
      <c r="BD70" s="83"/>
      <c r="BE70" s="83"/>
    </row>
    <row r="71" spans="1:103" ht="8.1" customHeight="1" x14ac:dyDescent="0.15">
      <c r="D71" s="47"/>
      <c r="E71" s="47"/>
      <c r="F71" s="47"/>
      <c r="G71" s="47"/>
      <c r="H71" s="47"/>
      <c r="I71" s="84"/>
      <c r="J71" s="88"/>
      <c r="K71" s="88"/>
      <c r="L71" s="89"/>
      <c r="M71" s="151">
        <f t="shared" ref="M71" si="110">M41*10000000000</f>
        <v>0</v>
      </c>
      <c r="N71" s="151"/>
      <c r="O71" s="151">
        <f t="shared" ref="O71" si="111">O41*1000000000</f>
        <v>0</v>
      </c>
      <c r="P71" s="151"/>
      <c r="Q71" s="151">
        <f t="shared" ref="Q71" si="112">Q41*100000000</f>
        <v>0</v>
      </c>
      <c r="R71" s="151"/>
      <c r="S71" s="151">
        <f t="shared" ref="S71" si="113">S41*10000000</f>
        <v>0</v>
      </c>
      <c r="T71" s="151"/>
      <c r="U71" s="151">
        <f t="shared" ref="U71" si="114">U41*1000000</f>
        <v>0</v>
      </c>
      <c r="V71" s="151"/>
      <c r="W71" s="151">
        <f t="shared" ref="W71" si="115">W41*100000</f>
        <v>0</v>
      </c>
      <c r="X71" s="151"/>
      <c r="Y71" s="151">
        <f t="shared" ref="Y71" si="116">Y41*10000</f>
        <v>0</v>
      </c>
      <c r="Z71" s="151"/>
      <c r="AA71" s="151">
        <f t="shared" ref="AA71" si="117">AA41*1000</f>
        <v>0</v>
      </c>
      <c r="AB71" s="151"/>
      <c r="AC71" s="151">
        <f t="shared" ref="AC71" si="118">AC41*100</f>
        <v>0</v>
      </c>
      <c r="AD71" s="151"/>
      <c r="AE71" s="151">
        <f t="shared" ref="AE71" si="119">AE41*10</f>
        <v>0</v>
      </c>
      <c r="AF71" s="151"/>
      <c r="AG71" s="151">
        <f t="shared" ref="AG71" si="120">AG41*1</f>
        <v>0</v>
      </c>
      <c r="AH71" s="151"/>
      <c r="AI71" s="152">
        <f>SUM(M71:AH73)</f>
        <v>0</v>
      </c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83"/>
      <c r="AZ71" s="83"/>
      <c r="BA71" s="83"/>
      <c r="BB71" s="83"/>
      <c r="BC71" s="83"/>
      <c r="BD71" s="83"/>
      <c r="BE71" s="83"/>
    </row>
    <row r="72" spans="1:103" ht="8.1" customHeight="1" x14ac:dyDescent="0.15">
      <c r="B72" s="1"/>
      <c r="C72" s="1"/>
      <c r="D72" s="47"/>
      <c r="E72" s="47"/>
      <c r="F72" s="47"/>
      <c r="G72" s="47"/>
      <c r="H72" s="47"/>
      <c r="I72" s="84"/>
      <c r="J72" s="88"/>
      <c r="K72" s="88"/>
      <c r="L72" s="89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83"/>
      <c r="AZ72" s="87"/>
      <c r="BA72" s="87"/>
      <c r="BB72" s="87"/>
      <c r="BC72" s="87"/>
      <c r="BD72" s="83"/>
      <c r="BE72" s="83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</row>
    <row r="73" spans="1:103" ht="8.1" customHeight="1" x14ac:dyDescent="0.15">
      <c r="B73" s="1"/>
      <c r="C73" s="1"/>
      <c r="D73" s="47"/>
      <c r="E73" s="47"/>
      <c r="F73" s="47"/>
      <c r="G73" s="47"/>
      <c r="H73" s="47"/>
      <c r="I73" s="84"/>
      <c r="J73" s="88"/>
      <c r="K73" s="88"/>
      <c r="L73" s="89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83"/>
      <c r="AZ73" s="87"/>
      <c r="BA73" s="87"/>
      <c r="BB73" s="87"/>
      <c r="BC73" s="87"/>
      <c r="BD73" s="83"/>
      <c r="BE73" s="83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</row>
    <row r="74" spans="1:103" ht="8.1" customHeight="1" x14ac:dyDescent="0.15">
      <c r="B74" s="1"/>
      <c r="C74" s="1"/>
      <c r="D74" s="47"/>
      <c r="E74" s="47"/>
      <c r="F74" s="47"/>
      <c r="G74" s="47"/>
      <c r="H74" s="47"/>
      <c r="I74" s="84"/>
      <c r="J74" s="88"/>
      <c r="K74" s="88"/>
      <c r="L74" s="89"/>
      <c r="M74" s="151">
        <f t="shared" ref="M74" si="121">M44*10000000000</f>
        <v>0</v>
      </c>
      <c r="N74" s="151"/>
      <c r="O74" s="151">
        <f t="shared" ref="O74" si="122">O44*1000000000</f>
        <v>0</v>
      </c>
      <c r="P74" s="151"/>
      <c r="Q74" s="151">
        <f t="shared" ref="Q74" si="123">Q44*100000000</f>
        <v>0</v>
      </c>
      <c r="R74" s="151"/>
      <c r="S74" s="151">
        <f t="shared" ref="S74" si="124">S44*10000000</f>
        <v>0</v>
      </c>
      <c r="T74" s="151"/>
      <c r="U74" s="151">
        <f t="shared" ref="U74" si="125">U44*1000000</f>
        <v>0</v>
      </c>
      <c r="V74" s="151"/>
      <c r="W74" s="151">
        <f t="shared" ref="W74" si="126">W44*100000</f>
        <v>0</v>
      </c>
      <c r="X74" s="151"/>
      <c r="Y74" s="151">
        <f t="shared" ref="Y74" si="127">Y44*10000</f>
        <v>0</v>
      </c>
      <c r="Z74" s="151"/>
      <c r="AA74" s="151">
        <f t="shared" ref="AA74" si="128">AA44*1000</f>
        <v>0</v>
      </c>
      <c r="AB74" s="151"/>
      <c r="AC74" s="151">
        <f t="shared" ref="AC74" si="129">AC44*100</f>
        <v>0</v>
      </c>
      <c r="AD74" s="151"/>
      <c r="AE74" s="151">
        <f t="shared" ref="AE74" si="130">AE44*10</f>
        <v>0</v>
      </c>
      <c r="AF74" s="151"/>
      <c r="AG74" s="151">
        <f t="shared" ref="AG74" si="131">AG44*1</f>
        <v>0</v>
      </c>
      <c r="AH74" s="151"/>
      <c r="AI74" s="152">
        <f>SUM(M74:AH76)</f>
        <v>0</v>
      </c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83"/>
      <c r="AZ74" s="87"/>
      <c r="BA74" s="87"/>
      <c r="BB74" s="87"/>
      <c r="BC74" s="87"/>
      <c r="BD74" s="83"/>
      <c r="BE74" s="83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</row>
    <row r="75" spans="1:103" ht="8.1" customHeight="1" x14ac:dyDescent="0.15">
      <c r="B75" s="1"/>
      <c r="C75" s="1"/>
      <c r="D75" s="47"/>
      <c r="E75" s="47"/>
      <c r="F75" s="47"/>
      <c r="G75" s="47"/>
      <c r="H75" s="47"/>
      <c r="I75" s="84"/>
      <c r="J75" s="88"/>
      <c r="K75" s="88"/>
      <c r="L75" s="89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83"/>
      <c r="AZ75" s="87"/>
      <c r="BA75" s="87"/>
      <c r="BB75" s="87"/>
      <c r="BC75" s="87"/>
      <c r="BD75" s="83"/>
      <c r="BE75" s="83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1"/>
      <c r="CU75" s="1"/>
      <c r="CV75" s="1"/>
      <c r="CW75" s="1"/>
      <c r="CX75" s="1"/>
      <c r="CY75" s="1"/>
    </row>
    <row r="76" spans="1:103" ht="8.1" customHeight="1" x14ac:dyDescent="0.15">
      <c r="D76" s="47"/>
      <c r="E76" s="47"/>
      <c r="F76" s="47"/>
      <c r="G76" s="47"/>
      <c r="H76" s="47"/>
      <c r="I76" s="84"/>
      <c r="J76" s="88"/>
      <c r="K76" s="88"/>
      <c r="L76" s="89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83"/>
      <c r="AZ76" s="83"/>
      <c r="BA76" s="83"/>
      <c r="BB76" s="83"/>
      <c r="BC76" s="83"/>
      <c r="BD76" s="83"/>
      <c r="BE76" s="83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</row>
    <row r="77" spans="1:103" ht="8.1" customHeight="1" x14ac:dyDescent="0.15">
      <c r="D77" s="47"/>
      <c r="E77" s="47"/>
      <c r="F77" s="47"/>
      <c r="G77" s="47"/>
      <c r="H77" s="47"/>
      <c r="I77" s="84"/>
      <c r="J77" s="88"/>
      <c r="K77" s="88"/>
      <c r="L77" s="89"/>
      <c r="M77" s="151">
        <f>M47*10000000000</f>
        <v>0</v>
      </c>
      <c r="N77" s="151"/>
      <c r="O77" s="151">
        <f t="shared" ref="O77" si="132">O47*1000000000</f>
        <v>0</v>
      </c>
      <c r="P77" s="151"/>
      <c r="Q77" s="151">
        <f t="shared" ref="Q77" si="133">Q47*100000000</f>
        <v>0</v>
      </c>
      <c r="R77" s="151"/>
      <c r="S77" s="151">
        <f t="shared" ref="S77" si="134">S47*10000000</f>
        <v>0</v>
      </c>
      <c r="T77" s="151"/>
      <c r="U77" s="151">
        <f t="shared" ref="U77" si="135">U47*1000000</f>
        <v>0</v>
      </c>
      <c r="V77" s="151"/>
      <c r="W77" s="151">
        <f t="shared" ref="W77" si="136">W47*100000</f>
        <v>0</v>
      </c>
      <c r="X77" s="151"/>
      <c r="Y77" s="151">
        <f t="shared" ref="Y77" si="137">Y47*10000</f>
        <v>0</v>
      </c>
      <c r="Z77" s="151"/>
      <c r="AA77" s="151">
        <f t="shared" ref="AA77" si="138">AA47*1000</f>
        <v>0</v>
      </c>
      <c r="AB77" s="151"/>
      <c r="AC77" s="151">
        <f t="shared" ref="AC77" si="139">AC47*100</f>
        <v>0</v>
      </c>
      <c r="AD77" s="151"/>
      <c r="AE77" s="151">
        <f t="shared" ref="AE77" si="140">AE47*10</f>
        <v>0</v>
      </c>
      <c r="AF77" s="151"/>
      <c r="AG77" s="151">
        <f t="shared" ref="AG77" si="141">AG47*1</f>
        <v>0</v>
      </c>
      <c r="AH77" s="151"/>
      <c r="AI77" s="152">
        <f>SUM(M77:AH79)</f>
        <v>0</v>
      </c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83"/>
      <c r="AZ77" s="83"/>
      <c r="BA77" s="83"/>
      <c r="BB77" s="83"/>
      <c r="BC77" s="83"/>
      <c r="BD77" s="83"/>
      <c r="BE77" s="83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</row>
    <row r="78" spans="1:103" ht="8.1" customHeight="1" x14ac:dyDescent="0.15">
      <c r="B78" s="1"/>
      <c r="C78" s="1"/>
      <c r="D78" s="47"/>
      <c r="E78" s="47"/>
      <c r="F78" s="47"/>
      <c r="G78" s="47"/>
      <c r="H78" s="47"/>
      <c r="I78" s="84"/>
      <c r="J78" s="88"/>
      <c r="K78" s="88"/>
      <c r="L78" s="89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83"/>
      <c r="AZ78" s="87"/>
      <c r="BA78" s="87"/>
      <c r="BB78" s="87"/>
      <c r="BC78" s="87"/>
      <c r="BD78" s="83"/>
      <c r="BE78" s="83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79"/>
      <c r="CM78" s="79"/>
      <c r="CN78" s="79"/>
      <c r="CO78" s="79"/>
      <c r="CP78" s="79"/>
      <c r="CQ78" s="79"/>
      <c r="CR78" s="79"/>
      <c r="CS78" s="79"/>
      <c r="CT78" s="1"/>
      <c r="CU78" s="1"/>
      <c r="CV78" s="1"/>
      <c r="CW78" s="1"/>
      <c r="CX78" s="1"/>
      <c r="CY78" s="1"/>
    </row>
    <row r="79" spans="1:103" ht="8.1" customHeight="1" x14ac:dyDescent="0.15">
      <c r="D79" s="47"/>
      <c r="E79" s="47"/>
      <c r="F79" s="47"/>
      <c r="G79" s="47"/>
      <c r="H79" s="47"/>
      <c r="I79" s="84"/>
      <c r="J79" s="88"/>
      <c r="K79" s="88"/>
      <c r="L79" s="89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83"/>
      <c r="AZ79" s="83"/>
      <c r="BA79" s="83"/>
      <c r="BB79" s="83"/>
      <c r="BC79" s="83"/>
      <c r="BD79" s="83"/>
      <c r="BE79" s="83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0"/>
      <c r="CM79" s="80"/>
      <c r="CN79" s="80"/>
      <c r="CO79" s="80"/>
      <c r="CP79" s="80"/>
      <c r="CQ79" s="80"/>
      <c r="CR79" s="80"/>
      <c r="CS79" s="80"/>
    </row>
    <row r="80" spans="1:103" ht="8.1" customHeight="1" x14ac:dyDescent="0.15">
      <c r="D80" s="47"/>
      <c r="E80" s="47"/>
      <c r="F80" s="47"/>
      <c r="G80" s="47"/>
      <c r="H80" s="47"/>
      <c r="I80" s="84"/>
      <c r="J80" s="88"/>
      <c r="K80" s="88"/>
      <c r="L80" s="89"/>
      <c r="M80" s="91" t="str">
        <f>MID($AI$83,1,1)</f>
        <v>0</v>
      </c>
      <c r="N80" s="92"/>
      <c r="O80" s="91" t="str">
        <f>MID($AI$83,2,1)</f>
        <v>0</v>
      </c>
      <c r="P80" s="92"/>
      <c r="Q80" s="91" t="str">
        <f>MID($AI$83,3,1)</f>
        <v>0</v>
      </c>
      <c r="R80" s="92"/>
      <c r="S80" s="91" t="str">
        <f>MID($AI$83,4,1)</f>
        <v>0</v>
      </c>
      <c r="T80" s="92"/>
      <c r="U80" s="91" t="str">
        <f>MID($AI$83,5,1)</f>
        <v>0</v>
      </c>
      <c r="V80" s="92"/>
      <c r="W80" s="91" t="str">
        <f>MID($AI$83,6,1)</f>
        <v>0</v>
      </c>
      <c r="X80" s="92"/>
      <c r="Y80" s="91" t="str">
        <f>MID($AI$83,7,1)</f>
        <v>0</v>
      </c>
      <c r="Z80" s="92"/>
      <c r="AA80" s="91" t="str">
        <f>MID($AI$83,8,1)</f>
        <v>0</v>
      </c>
      <c r="AB80" s="92"/>
      <c r="AC80" s="91" t="str">
        <f>MID($AI$83,9,1)</f>
        <v>0</v>
      </c>
      <c r="AD80" s="92"/>
      <c r="AE80" s="91" t="str">
        <f>MID($AI$83,10,1)</f>
        <v>0</v>
      </c>
      <c r="AF80" s="92"/>
      <c r="AG80" s="91" t="str">
        <f>MID($AI$83,11,1)</f>
        <v>0</v>
      </c>
      <c r="AH80" s="92"/>
      <c r="AI80" s="93">
        <f>SUM(AI68:AX79)</f>
        <v>0</v>
      </c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83"/>
      <c r="AZ80" s="83"/>
      <c r="BA80" s="83"/>
      <c r="BB80" s="83"/>
      <c r="BC80" s="83"/>
      <c r="BD80" s="83"/>
      <c r="BE80" s="83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0"/>
      <c r="CM80" s="80"/>
      <c r="CN80" s="80"/>
      <c r="CO80" s="80"/>
      <c r="CP80" s="80"/>
      <c r="CQ80" s="80"/>
      <c r="CR80" s="80"/>
      <c r="CS80" s="80"/>
    </row>
    <row r="81" spans="9:97" ht="8.1" customHeight="1" x14ac:dyDescent="0.15">
      <c r="I81" s="83"/>
      <c r="J81" s="90"/>
      <c r="K81" s="90"/>
      <c r="L81" s="90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83"/>
      <c r="AZ81" s="83"/>
      <c r="BA81" s="83"/>
      <c r="BB81" s="83"/>
      <c r="BC81" s="83"/>
      <c r="BD81" s="83"/>
      <c r="BE81" s="83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0"/>
      <c r="CM81" s="80"/>
      <c r="CN81" s="80"/>
      <c r="CO81" s="80"/>
      <c r="CP81" s="80"/>
      <c r="CQ81" s="80"/>
      <c r="CR81" s="80"/>
      <c r="CS81" s="80"/>
    </row>
    <row r="82" spans="9:97" ht="8.1" customHeight="1" x14ac:dyDescent="0.15">
      <c r="I82" s="83"/>
      <c r="J82" s="90"/>
      <c r="K82" s="90"/>
      <c r="L82" s="90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83"/>
      <c r="AZ82" s="83"/>
      <c r="BA82" s="83"/>
      <c r="BB82" s="83"/>
      <c r="BC82" s="83"/>
      <c r="BD82" s="83"/>
      <c r="BE82" s="83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0"/>
      <c r="CM82" s="80"/>
      <c r="CN82" s="80"/>
      <c r="CO82" s="80"/>
      <c r="CP82" s="80"/>
      <c r="CQ82" s="80"/>
      <c r="CR82" s="80"/>
      <c r="CS82" s="80"/>
    </row>
    <row r="83" spans="9:97" ht="8.1" customHeight="1" x14ac:dyDescent="0.15">
      <c r="J83" s="80"/>
      <c r="K83" s="90"/>
      <c r="L83" s="90"/>
      <c r="M83" s="91" t="str">
        <f>IF(M80="0","",M80)</f>
        <v/>
      </c>
      <c r="N83" s="92"/>
      <c r="O83" s="91" t="str">
        <f>IF((M80+O80)=0,"",O80)</f>
        <v/>
      </c>
      <c r="P83" s="92"/>
      <c r="Q83" s="91" t="str">
        <f>IF((M80+O80+Q80)=0,"",Q80)</f>
        <v/>
      </c>
      <c r="R83" s="92"/>
      <c r="S83" s="91" t="str">
        <f>IF((M80+O80+Q80+S80)=0,"",S80)</f>
        <v/>
      </c>
      <c r="T83" s="92"/>
      <c r="U83" s="91" t="str">
        <f>IF((M80+O80+Q80+S80+U80)=0,"",U80)</f>
        <v/>
      </c>
      <c r="V83" s="92"/>
      <c r="W83" s="91" t="str">
        <f>IF((M80+O80+Q80+S80+U80+W80)=0,"",W80)</f>
        <v/>
      </c>
      <c r="X83" s="92"/>
      <c r="Y83" s="91" t="str">
        <f>IF((M80+O80+Q80+S80+U80+W80+Y80)=0,"",Y80)</f>
        <v/>
      </c>
      <c r="Z83" s="92"/>
      <c r="AA83" s="91" t="str">
        <f>IF((M80+O80+Q80+S80+U80+W80+Y80+AA80)=0,"",AA80)</f>
        <v/>
      </c>
      <c r="AB83" s="92"/>
      <c r="AC83" s="91" t="str">
        <f>IF((M80+O80+Q80+S80+U80+W80+Y80+AA80+AC80)=0,"",AC80)</f>
        <v/>
      </c>
      <c r="AD83" s="92"/>
      <c r="AE83" s="91" t="str">
        <f>IF((M80+O80+Q80+S80+U80+W80+Y80+AA80+AC80+AE80)=0,"",AE80)</f>
        <v/>
      </c>
      <c r="AF83" s="92"/>
      <c r="AG83" s="91" t="str">
        <f>IF((M80+O80+Q80+S80+U80+W80+Y80+AA80+AC80+AE80+AG80)=0,"",AG80)</f>
        <v/>
      </c>
      <c r="AH83" s="92"/>
      <c r="AI83" s="152" t="str">
        <f>TEXT(AI80,"00000000000")</f>
        <v>00000000000</v>
      </c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83"/>
      <c r="AZ83" s="83"/>
      <c r="BA83" s="83"/>
      <c r="BM83" s="80"/>
      <c r="BN83" s="80"/>
      <c r="BO83" s="80"/>
      <c r="BP83" s="80"/>
      <c r="BQ83" s="80"/>
      <c r="BR83" s="80"/>
      <c r="BS83" s="80"/>
      <c r="BT83" s="80"/>
      <c r="BU83" s="80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0"/>
      <c r="CM83" s="80"/>
      <c r="CN83" s="80"/>
      <c r="CO83" s="80"/>
      <c r="CP83" s="80"/>
      <c r="CQ83" s="80"/>
      <c r="CR83" s="80"/>
      <c r="CS83" s="80"/>
    </row>
    <row r="84" spans="9:97" ht="8.1" customHeight="1" x14ac:dyDescent="0.15">
      <c r="J84" s="80"/>
      <c r="K84" s="90"/>
      <c r="L84" s="90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83"/>
      <c r="AZ84" s="83"/>
      <c r="BA84" s="83"/>
    </row>
    <row r="85" spans="9:97" ht="8.1" customHeight="1" x14ac:dyDescent="0.15">
      <c r="J85" s="80"/>
      <c r="K85" s="90"/>
      <c r="L85" s="90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83"/>
      <c r="AZ85" s="83"/>
      <c r="BA85" s="83"/>
    </row>
    <row r="86" spans="9:97" ht="8.1" customHeight="1" x14ac:dyDescent="0.15"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</row>
  </sheetData>
  <sheetProtection password="C416" sheet="1" objects="1" scenarios="1" selectLockedCells="1"/>
  <mergeCells count="423">
    <mergeCell ref="AE74:AF76"/>
    <mergeCell ref="AE68:AF70"/>
    <mergeCell ref="AI83:AX85"/>
    <mergeCell ref="AG74:AH76"/>
    <mergeCell ref="AI71:AX73"/>
    <mergeCell ref="AI74:AX76"/>
    <mergeCell ref="M77:N79"/>
    <mergeCell ref="O77:P79"/>
    <mergeCell ref="Q77:R79"/>
    <mergeCell ref="S77:T79"/>
    <mergeCell ref="U77:V79"/>
    <mergeCell ref="W77:X79"/>
    <mergeCell ref="Y77:Z79"/>
    <mergeCell ref="AA77:AB79"/>
    <mergeCell ref="AC77:AD79"/>
    <mergeCell ref="AE77:AF79"/>
    <mergeCell ref="AG77:AH79"/>
    <mergeCell ref="AI77:AX79"/>
    <mergeCell ref="M74:N76"/>
    <mergeCell ref="O74:P76"/>
    <mergeCell ref="Q74:R76"/>
    <mergeCell ref="S74:T76"/>
    <mergeCell ref="U74:V76"/>
    <mergeCell ref="W74:X76"/>
    <mergeCell ref="Y74:Z76"/>
    <mergeCell ref="AA74:AB76"/>
    <mergeCell ref="AC74:AD76"/>
    <mergeCell ref="M68:N70"/>
    <mergeCell ref="O68:P70"/>
    <mergeCell ref="Q68:R70"/>
    <mergeCell ref="S68:T70"/>
    <mergeCell ref="U68:V70"/>
    <mergeCell ref="W68:X70"/>
    <mergeCell ref="Y68:Z70"/>
    <mergeCell ref="AA68:AB70"/>
    <mergeCell ref="AC68:AD70"/>
    <mergeCell ref="Q71:R73"/>
    <mergeCell ref="S71:T73"/>
    <mergeCell ref="U71:V73"/>
    <mergeCell ref="W71:X73"/>
    <mergeCell ref="Y71:Z73"/>
    <mergeCell ref="AA71:AB73"/>
    <mergeCell ref="AC71:AD73"/>
    <mergeCell ref="AE71:AF73"/>
    <mergeCell ref="AG71:AH73"/>
    <mergeCell ref="J8:AD9"/>
    <mergeCell ref="AR8:BK9"/>
    <mergeCell ref="BZ8:CU9"/>
    <mergeCell ref="AF8:AG9"/>
    <mergeCell ref="BM8:BN9"/>
    <mergeCell ref="CV8:CW9"/>
    <mergeCell ref="CA37:CB40"/>
    <mergeCell ref="CC37:CD37"/>
    <mergeCell ref="CE37:CF37"/>
    <mergeCell ref="CG37:CH37"/>
    <mergeCell ref="CI37:CJ37"/>
    <mergeCell ref="CW37:CX37"/>
    <mergeCell ref="CC38:CD40"/>
    <mergeCell ref="CE38:CF40"/>
    <mergeCell ref="CG38:CH40"/>
    <mergeCell ref="CI38:CJ40"/>
    <mergeCell ref="CK38:CL40"/>
    <mergeCell ref="CM38:CN40"/>
    <mergeCell ref="CO38:CP40"/>
    <mergeCell ref="CQ38:CR40"/>
    <mergeCell ref="CS38:CT40"/>
    <mergeCell ref="CK37:CL37"/>
    <mergeCell ref="CM37:CN37"/>
    <mergeCell ref="CO37:CP37"/>
    <mergeCell ref="BE50:BF52"/>
    <mergeCell ref="BG50:BH52"/>
    <mergeCell ref="BI50:BJ52"/>
    <mergeCell ref="BK50:BL52"/>
    <mergeCell ref="BM50:BN52"/>
    <mergeCell ref="BO50:BP52"/>
    <mergeCell ref="BE37:BF37"/>
    <mergeCell ref="BG37:BH37"/>
    <mergeCell ref="BI37:BJ37"/>
    <mergeCell ref="BK37:BL37"/>
    <mergeCell ref="BM37:BN37"/>
    <mergeCell ref="BO37:BP37"/>
    <mergeCell ref="BS41:BZ43"/>
    <mergeCell ref="BS44:BZ46"/>
    <mergeCell ref="BS47:BZ49"/>
    <mergeCell ref="BI41:BJ43"/>
    <mergeCell ref="BI38:BJ40"/>
    <mergeCell ref="BK38:BL40"/>
    <mergeCell ref="BM38:BN40"/>
    <mergeCell ref="BO38:BP40"/>
    <mergeCell ref="BE38:BF40"/>
    <mergeCell ref="BB53:BC65"/>
    <mergeCell ref="BD53:BP65"/>
    <mergeCell ref="AK55:AO58"/>
    <mergeCell ref="AP55:BA56"/>
    <mergeCell ref="AP57:BA58"/>
    <mergeCell ref="AT62:BA64"/>
    <mergeCell ref="C37:J40"/>
    <mergeCell ref="C41:J43"/>
    <mergeCell ref="C44:J46"/>
    <mergeCell ref="C47:J49"/>
    <mergeCell ref="C50:J52"/>
    <mergeCell ref="AY50:AZ52"/>
    <mergeCell ref="BA47:BB49"/>
    <mergeCell ref="BC47:BD49"/>
    <mergeCell ref="BE47:BF49"/>
    <mergeCell ref="AY47:AZ49"/>
    <mergeCell ref="AY44:AZ46"/>
    <mergeCell ref="BA44:BB46"/>
    <mergeCell ref="BC44:BD46"/>
    <mergeCell ref="BE44:BF46"/>
    <mergeCell ref="BE41:BF43"/>
    <mergeCell ref="BG41:BH43"/>
    <mergeCell ref="BA50:BB52"/>
    <mergeCell ref="BC50:BD52"/>
    <mergeCell ref="C35:D36"/>
    <mergeCell ref="E35:E36"/>
    <mergeCell ref="F35:G36"/>
    <mergeCell ref="H35:H36"/>
    <mergeCell ref="I35:J36"/>
    <mergeCell ref="K35:K36"/>
    <mergeCell ref="M35:N36"/>
    <mergeCell ref="AU50:AV52"/>
    <mergeCell ref="AW50:AX52"/>
    <mergeCell ref="AK37:AR40"/>
    <mergeCell ref="AK41:AR43"/>
    <mergeCell ref="AK44:AR46"/>
    <mergeCell ref="AK47:AR49"/>
    <mergeCell ref="AU47:AV49"/>
    <mergeCell ref="AW47:AX49"/>
    <mergeCell ref="AU44:AV46"/>
    <mergeCell ref="AW44:AX46"/>
    <mergeCell ref="AU41:AV43"/>
    <mergeCell ref="AW41:AX43"/>
    <mergeCell ref="K37:L40"/>
    <mergeCell ref="S41:T43"/>
    <mergeCell ref="S44:T46"/>
    <mergeCell ref="S47:T49"/>
    <mergeCell ref="Y47:Z49"/>
    <mergeCell ref="CJ53:CK65"/>
    <mergeCell ref="CL53:CX65"/>
    <mergeCell ref="BX55:CI57"/>
    <mergeCell ref="BS55:BW55"/>
    <mergeCell ref="BS56:BW56"/>
    <mergeCell ref="BS57:BW57"/>
    <mergeCell ref="BS63:CI63"/>
    <mergeCell ref="BS53:BW54"/>
    <mergeCell ref="BX53:CI54"/>
    <mergeCell ref="BS58:BW60"/>
    <mergeCell ref="BX58:CI60"/>
    <mergeCell ref="CS50:CT52"/>
    <mergeCell ref="CU50:CV52"/>
    <mergeCell ref="CO50:CP52"/>
    <mergeCell ref="BT50:BY52"/>
    <mergeCell ref="CA50:CB52"/>
    <mergeCell ref="CC50:CD52"/>
    <mergeCell ref="CE50:CF52"/>
    <mergeCell ref="CG50:CH52"/>
    <mergeCell ref="CI50:CJ52"/>
    <mergeCell ref="CW50:CX52"/>
    <mergeCell ref="CW47:CX49"/>
    <mergeCell ref="CU44:CV46"/>
    <mergeCell ref="CW44:CX46"/>
    <mergeCell ref="CA47:CB49"/>
    <mergeCell ref="CC47:CD49"/>
    <mergeCell ref="CE47:CF49"/>
    <mergeCell ref="CG47:CH49"/>
    <mergeCell ref="CI44:CJ46"/>
    <mergeCell ref="CK44:CL46"/>
    <mergeCell ref="CM44:CN46"/>
    <mergeCell ref="CO44:CP46"/>
    <mergeCell ref="CQ44:CR46"/>
    <mergeCell ref="CS44:CT46"/>
    <mergeCell ref="CO47:CP49"/>
    <mergeCell ref="CQ47:CR49"/>
    <mergeCell ref="CS47:CT49"/>
    <mergeCell ref="CI47:CJ49"/>
    <mergeCell ref="CK47:CL49"/>
    <mergeCell ref="CM47:CN49"/>
    <mergeCell ref="CK50:CL52"/>
    <mergeCell ref="CM50:CN52"/>
    <mergeCell ref="CU47:CV49"/>
    <mergeCell ref="CQ50:CR52"/>
    <mergeCell ref="CQ41:CR43"/>
    <mergeCell ref="CS41:CT43"/>
    <mergeCell ref="CU41:CV43"/>
    <mergeCell ref="CW41:CX43"/>
    <mergeCell ref="CA44:CB46"/>
    <mergeCell ref="CC44:CD46"/>
    <mergeCell ref="CE44:CF46"/>
    <mergeCell ref="CG44:CH46"/>
    <mergeCell ref="CA41:CB43"/>
    <mergeCell ref="CC41:CD43"/>
    <mergeCell ref="CE41:CF43"/>
    <mergeCell ref="CG41:CH43"/>
    <mergeCell ref="CI41:CJ43"/>
    <mergeCell ref="CK41:CL43"/>
    <mergeCell ref="CM41:CN43"/>
    <mergeCell ref="CO41:CP43"/>
    <mergeCell ref="CQ37:CR37"/>
    <mergeCell ref="CS37:CT37"/>
    <mergeCell ref="CU37:CV37"/>
    <mergeCell ref="CU38:CV40"/>
    <mergeCell ref="CW38:CX40"/>
    <mergeCell ref="CF11:CX11"/>
    <mergeCell ref="BS12:CE13"/>
    <mergeCell ref="CF12:CX13"/>
    <mergeCell ref="BS31:BV31"/>
    <mergeCell ref="BW31:CO31"/>
    <mergeCell ref="CP31:CX31"/>
    <mergeCell ref="BS14:CX18"/>
    <mergeCell ref="BS34:CL34"/>
    <mergeCell ref="CM34:CX34"/>
    <mergeCell ref="BS35:BT36"/>
    <mergeCell ref="BV35:BW36"/>
    <mergeCell ref="BY35:BZ36"/>
    <mergeCell ref="CC35:CD36"/>
    <mergeCell ref="CF35:CG36"/>
    <mergeCell ref="CI35:CJ36"/>
    <mergeCell ref="CM35:CX36"/>
    <mergeCell ref="CB35:CB36"/>
    <mergeCell ref="CL35:CL36"/>
    <mergeCell ref="BS37:BZ40"/>
    <mergeCell ref="BS3:BX3"/>
    <mergeCell ref="BS4:BX4"/>
    <mergeCell ref="BS6:BX7"/>
    <mergeCell ref="BS8:BX10"/>
    <mergeCell ref="BS32:BV33"/>
    <mergeCell ref="BM47:BN49"/>
    <mergeCell ref="BO47:BP49"/>
    <mergeCell ref="BG47:BH49"/>
    <mergeCell ref="BI47:BJ49"/>
    <mergeCell ref="BK47:BL49"/>
    <mergeCell ref="BG44:BH46"/>
    <mergeCell ref="BI44:BJ46"/>
    <mergeCell ref="BK44:BL46"/>
    <mergeCell ref="BM44:BN46"/>
    <mergeCell ref="BO44:BP46"/>
    <mergeCell ref="BK41:BL43"/>
    <mergeCell ref="BM41:BN43"/>
    <mergeCell ref="BO41:BP43"/>
    <mergeCell ref="BG38:BH40"/>
    <mergeCell ref="BT19:CW24"/>
    <mergeCell ref="BT27:CW29"/>
    <mergeCell ref="BW32:CO32"/>
    <mergeCell ref="CP32:CX33"/>
    <mergeCell ref="BS11:CE11"/>
    <mergeCell ref="AY41:AZ43"/>
    <mergeCell ref="BA41:BB43"/>
    <mergeCell ref="BC41:BD43"/>
    <mergeCell ref="AK3:AP3"/>
    <mergeCell ref="AK4:AP4"/>
    <mergeCell ref="AK6:AP7"/>
    <mergeCell ref="AK8:AP10"/>
    <mergeCell ref="AK11:AW11"/>
    <mergeCell ref="AX11:BP11"/>
    <mergeCell ref="AL19:BO24"/>
    <mergeCell ref="AL27:BO29"/>
    <mergeCell ref="AK14:BP18"/>
    <mergeCell ref="AU38:AV40"/>
    <mergeCell ref="AW38:AX40"/>
    <mergeCell ref="AY38:AZ40"/>
    <mergeCell ref="BA38:BB40"/>
    <mergeCell ref="BC38:BD40"/>
    <mergeCell ref="AU37:AV37"/>
    <mergeCell ref="AW37:AX37"/>
    <mergeCell ref="AY37:AZ37"/>
    <mergeCell ref="BA37:BB37"/>
    <mergeCell ref="BC37:BD37"/>
    <mergeCell ref="O35:O36"/>
    <mergeCell ref="P35:Q36"/>
    <mergeCell ref="R35:R36"/>
    <mergeCell ref="S35:T36"/>
    <mergeCell ref="U35:U36"/>
    <mergeCell ref="AK12:AW13"/>
    <mergeCell ref="AX12:BP13"/>
    <mergeCell ref="AK31:AN31"/>
    <mergeCell ref="AO31:BG31"/>
    <mergeCell ref="BH31:BP31"/>
    <mergeCell ref="AK32:AN33"/>
    <mergeCell ref="AO32:BG32"/>
    <mergeCell ref="AK34:BD34"/>
    <mergeCell ref="BE34:BP34"/>
    <mergeCell ref="AT35:AT36"/>
    <mergeCell ref="BD35:BD36"/>
    <mergeCell ref="BE35:BP36"/>
    <mergeCell ref="AK35:AL36"/>
    <mergeCell ref="AN35:AO36"/>
    <mergeCell ref="AQ35:AR36"/>
    <mergeCell ref="AU35:AV36"/>
    <mergeCell ref="AX35:AY36"/>
    <mergeCell ref="BA35:BB36"/>
    <mergeCell ref="BH32:BP33"/>
    <mergeCell ref="AG37:AH37"/>
    <mergeCell ref="C12:O13"/>
    <mergeCell ref="P12:AH13"/>
    <mergeCell ref="C31:F31"/>
    <mergeCell ref="Z31:AH31"/>
    <mergeCell ref="G31:Y31"/>
    <mergeCell ref="C3:H3"/>
    <mergeCell ref="C4:H4"/>
    <mergeCell ref="C11:O11"/>
    <mergeCell ref="P11:AH11"/>
    <mergeCell ref="C6:H7"/>
    <mergeCell ref="C8:H10"/>
    <mergeCell ref="D19:AG24"/>
    <mergeCell ref="D27:AG29"/>
    <mergeCell ref="C14:AH18"/>
    <mergeCell ref="C32:F33"/>
    <mergeCell ref="V35:V36"/>
    <mergeCell ref="G32:Y32"/>
    <mergeCell ref="Z32:AH33"/>
    <mergeCell ref="W35:AH36"/>
    <mergeCell ref="W34:AH34"/>
    <mergeCell ref="L35:L36"/>
    <mergeCell ref="C34:V34"/>
    <mergeCell ref="M37:N37"/>
    <mergeCell ref="AG38:AH40"/>
    <mergeCell ref="AK63:AS64"/>
    <mergeCell ref="AS37:AT40"/>
    <mergeCell ref="AS41:AT43"/>
    <mergeCell ref="C63:S63"/>
    <mergeCell ref="C64:S64"/>
    <mergeCell ref="S37:T37"/>
    <mergeCell ref="AS44:AT46"/>
    <mergeCell ref="AA37:AB37"/>
    <mergeCell ref="AA38:AB40"/>
    <mergeCell ref="AA44:AB46"/>
    <mergeCell ref="K41:L43"/>
    <mergeCell ref="U37:V37"/>
    <mergeCell ref="Q37:R37"/>
    <mergeCell ref="AL50:AQ52"/>
    <mergeCell ref="AS50:AT52"/>
    <mergeCell ref="AS47:AT49"/>
    <mergeCell ref="C57:S57"/>
    <mergeCell ref="O41:P43"/>
    <mergeCell ref="O44:P46"/>
    <mergeCell ref="Q41:R43"/>
    <mergeCell ref="Q44:R46"/>
    <mergeCell ref="Y50:Z52"/>
    <mergeCell ref="AE37:AF37"/>
    <mergeCell ref="O37:P37"/>
    <mergeCell ref="M47:N49"/>
    <mergeCell ref="W37:X37"/>
    <mergeCell ref="Y37:Z37"/>
    <mergeCell ref="Y44:Z46"/>
    <mergeCell ref="AC37:AD37"/>
    <mergeCell ref="M41:N43"/>
    <mergeCell ref="AE38:AF40"/>
    <mergeCell ref="U47:V49"/>
    <mergeCell ref="M38:N40"/>
    <mergeCell ref="O38:P40"/>
    <mergeCell ref="Q38:R40"/>
    <mergeCell ref="U38:V40"/>
    <mergeCell ref="S38:T40"/>
    <mergeCell ref="W38:X40"/>
    <mergeCell ref="Y38:Z40"/>
    <mergeCell ref="AC38:AD40"/>
    <mergeCell ref="AG41:AH43"/>
    <mergeCell ref="AG44:AH46"/>
    <mergeCell ref="AG47:AH49"/>
    <mergeCell ref="W47:X49"/>
    <mergeCell ref="W50:X52"/>
    <mergeCell ref="U44:V46"/>
    <mergeCell ref="Y41:Z43"/>
    <mergeCell ref="AA41:AB43"/>
    <mergeCell ref="U41:V43"/>
    <mergeCell ref="W41:X43"/>
    <mergeCell ref="W44:X46"/>
    <mergeCell ref="AG50:AH52"/>
    <mergeCell ref="AE41:AF43"/>
    <mergeCell ref="AE44:AF46"/>
    <mergeCell ref="AE47:AF49"/>
    <mergeCell ref="AE50:AF52"/>
    <mergeCell ref="AA50:AB52"/>
    <mergeCell ref="AC41:AD43"/>
    <mergeCell ref="AC44:AD46"/>
    <mergeCell ref="AC47:AD49"/>
    <mergeCell ref="AC50:AD52"/>
    <mergeCell ref="AA47:AB49"/>
    <mergeCell ref="AE80:AF82"/>
    <mergeCell ref="AG80:AH82"/>
    <mergeCell ref="AI80:AX82"/>
    <mergeCell ref="K50:L52"/>
    <mergeCell ref="K44:L46"/>
    <mergeCell ref="C53:G54"/>
    <mergeCell ref="H53:S54"/>
    <mergeCell ref="Q47:R49"/>
    <mergeCell ref="Q50:R52"/>
    <mergeCell ref="M50:N52"/>
    <mergeCell ref="O47:P49"/>
    <mergeCell ref="O50:P52"/>
    <mergeCell ref="S50:T52"/>
    <mergeCell ref="K47:L49"/>
    <mergeCell ref="M44:N46"/>
    <mergeCell ref="T53:U65"/>
    <mergeCell ref="U50:V52"/>
    <mergeCell ref="V53:AH65"/>
    <mergeCell ref="AK53:AO54"/>
    <mergeCell ref="AP53:BA54"/>
    <mergeCell ref="AG68:AH70"/>
    <mergeCell ref="AI68:AX70"/>
    <mergeCell ref="M71:N73"/>
    <mergeCell ref="O71:P73"/>
    <mergeCell ref="M80:N82"/>
    <mergeCell ref="O80:P82"/>
    <mergeCell ref="Q80:R82"/>
    <mergeCell ref="S80:T82"/>
    <mergeCell ref="U80:V82"/>
    <mergeCell ref="W80:X82"/>
    <mergeCell ref="Y80:Z82"/>
    <mergeCell ref="AA80:AB82"/>
    <mergeCell ref="AC80:AD82"/>
    <mergeCell ref="AE83:AF85"/>
    <mergeCell ref="AG83:AH85"/>
    <mergeCell ref="M83:N85"/>
    <mergeCell ref="O83:P85"/>
    <mergeCell ref="Q83:R85"/>
    <mergeCell ref="S83:T85"/>
    <mergeCell ref="U83:V85"/>
    <mergeCell ref="W83:X85"/>
    <mergeCell ref="Y83:Z85"/>
    <mergeCell ref="AA83:AB85"/>
    <mergeCell ref="AC83:AD85"/>
  </mergeCells>
  <phoneticPr fontId="11"/>
  <conditionalFormatting sqref="AL19:BO24">
    <cfRule type="cellIs" dxfId="13" priority="6" operator="equal">
      <formula>0</formula>
    </cfRule>
    <cfRule type="cellIs" dxfId="12" priority="7" operator="equal">
      <formula>0</formula>
    </cfRule>
  </conditionalFormatting>
  <conditionalFormatting sqref="BT19:CW24 AL27:BO29 BT27:CW29 AK32:AN33 BH32:BP33 BS32:BV33 CP32:CX33">
    <cfRule type="cellIs" dxfId="11" priority="5" operator="equal">
      <formula>0</formula>
    </cfRule>
  </conditionalFormatting>
  <conditionalFormatting sqref="AU38:AV40">
    <cfRule type="cellIs" dxfId="10" priority="4" operator="equal">
      <formula>0</formula>
    </cfRule>
  </conditionalFormatting>
  <conditionalFormatting sqref="AU38:BP52">
    <cfRule type="cellIs" dxfId="9" priority="3" operator="equal">
      <formula>0</formula>
    </cfRule>
  </conditionalFormatting>
  <conditionalFormatting sqref="CC38:CX52">
    <cfRule type="cellIs" dxfId="8" priority="2" operator="equal">
      <formula>0</formula>
    </cfRule>
  </conditionalFormatting>
  <conditionalFormatting sqref="AK35:AL36 AN35:AO36 AQ35:AR36 AU35:AV36 AX35:AY36 BA35:BB36 BE35:BP36 BS35:BT36 BV35:BW36 BY35:BZ36 CC35:CD36 CF35:CG36 CI35:CJ36 CM35:CX36">
    <cfRule type="cellIs" dxfId="7" priority="1" operator="equal">
      <formula>0</formula>
    </cfRule>
  </conditionalFormatting>
  <dataValidations count="1">
    <dataValidation type="list" allowBlank="1" showInputMessage="1" showErrorMessage="1" sqref="W35:AH36">
      <formula1>"中間,予定,確定,修正,更正,決定,　,"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DG78"/>
  <sheetViews>
    <sheetView workbookViewId="0">
      <selection activeCell="W35" sqref="W35:AH36"/>
    </sheetView>
  </sheetViews>
  <sheetFormatPr defaultColWidth="1.25" defaultRowHeight="8.1" customHeight="1" x14ac:dyDescent="0.15"/>
  <cols>
    <col min="1" max="1" width="1.25" customWidth="1"/>
    <col min="16" max="16" width="2.25" bestFit="1" customWidth="1"/>
    <col min="35" max="36" width="1.25" customWidth="1"/>
    <col min="41" max="41" width="1.5" customWidth="1"/>
    <col min="42" max="42" width="1.875" customWidth="1"/>
    <col min="69" max="70" width="1.25" customWidth="1"/>
    <col min="75" max="75" width="1.5" customWidth="1"/>
    <col min="76" max="76" width="1.625" customWidth="1"/>
  </cols>
  <sheetData>
    <row r="1" spans="1:103" ht="8.1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</row>
    <row r="2" spans="1:103" ht="8.1" customHeight="1" x14ac:dyDescent="0.15">
      <c r="A2" s="7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2"/>
      <c r="AJ2" s="18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2"/>
      <c r="BR2" s="18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69"/>
    </row>
    <row r="3" spans="1:103" ht="8.1" customHeight="1" x14ac:dyDescent="0.15">
      <c r="A3" s="72"/>
      <c r="B3" s="11"/>
      <c r="C3" s="191" t="s">
        <v>0</v>
      </c>
      <c r="D3" s="192"/>
      <c r="E3" s="192"/>
      <c r="F3" s="192"/>
      <c r="G3" s="192"/>
      <c r="H3" s="193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12"/>
      <c r="AJ3" s="18"/>
      <c r="AK3" s="191" t="s">
        <v>0</v>
      </c>
      <c r="AL3" s="192"/>
      <c r="AM3" s="192"/>
      <c r="AN3" s="192"/>
      <c r="AO3" s="192"/>
      <c r="AP3" s="193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2"/>
      <c r="BR3" s="18"/>
      <c r="BS3" s="191" t="s">
        <v>0</v>
      </c>
      <c r="BT3" s="192"/>
      <c r="BU3" s="192"/>
      <c r="BV3" s="192"/>
      <c r="BW3" s="192"/>
      <c r="BX3" s="193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70"/>
    </row>
    <row r="4" spans="1:103" ht="8.1" customHeight="1" x14ac:dyDescent="0.15">
      <c r="A4" s="72"/>
      <c r="B4" s="11"/>
      <c r="C4" s="194"/>
      <c r="D4" s="194"/>
      <c r="E4" s="194"/>
      <c r="F4" s="194"/>
      <c r="G4" s="194"/>
      <c r="H4" s="194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12"/>
      <c r="AJ4" s="18"/>
      <c r="AK4" s="194"/>
      <c r="AL4" s="194"/>
      <c r="AM4" s="194"/>
      <c r="AN4" s="194"/>
      <c r="AO4" s="194"/>
      <c r="AP4" s="194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2"/>
      <c r="BR4" s="18"/>
      <c r="BS4" s="194"/>
      <c r="BT4" s="194"/>
      <c r="BU4" s="194"/>
      <c r="BV4" s="194"/>
      <c r="BW4" s="194"/>
      <c r="BX4" s="194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70"/>
    </row>
    <row r="5" spans="1:103" ht="8.1" customHeight="1" x14ac:dyDescent="0.15">
      <c r="A5" s="72"/>
      <c r="B5" s="11"/>
      <c r="C5" s="42" t="s">
        <v>1</v>
      </c>
      <c r="D5" s="43" t="s">
        <v>2</v>
      </c>
      <c r="E5" s="44" t="s">
        <v>3</v>
      </c>
      <c r="F5" s="43" t="s">
        <v>4</v>
      </c>
      <c r="G5" s="43" t="s">
        <v>60</v>
      </c>
      <c r="H5" s="45" t="s">
        <v>61</v>
      </c>
      <c r="I5" s="46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12"/>
      <c r="AJ5" s="18"/>
      <c r="AK5" s="74" t="s">
        <v>1</v>
      </c>
      <c r="AL5" s="63" t="s">
        <v>2</v>
      </c>
      <c r="AM5" s="63" t="s">
        <v>3</v>
      </c>
      <c r="AN5" s="63" t="s">
        <v>4</v>
      </c>
      <c r="AO5" s="63">
        <v>8</v>
      </c>
      <c r="AP5" s="76">
        <v>2</v>
      </c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2"/>
      <c r="BR5" s="18"/>
      <c r="BS5" s="74" t="s">
        <v>1</v>
      </c>
      <c r="BT5" s="63" t="s">
        <v>2</v>
      </c>
      <c r="BU5" s="75" t="s">
        <v>3</v>
      </c>
      <c r="BV5" s="63" t="s">
        <v>4</v>
      </c>
      <c r="BW5" s="63">
        <v>8</v>
      </c>
      <c r="BX5" s="76">
        <v>2</v>
      </c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70"/>
    </row>
    <row r="6" spans="1:103" ht="8.1" customHeight="1" x14ac:dyDescent="0.15">
      <c r="A6" s="72"/>
      <c r="B6" s="11"/>
      <c r="C6" s="104" t="s">
        <v>5</v>
      </c>
      <c r="D6" s="104"/>
      <c r="E6" s="104"/>
      <c r="F6" s="104"/>
      <c r="G6" s="104"/>
      <c r="H6" s="104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2"/>
      <c r="AJ6" s="18"/>
      <c r="AK6" s="104" t="s">
        <v>6</v>
      </c>
      <c r="AL6" s="104"/>
      <c r="AM6" s="104"/>
      <c r="AN6" s="104"/>
      <c r="AO6" s="104"/>
      <c r="AP6" s="104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2"/>
      <c r="BR6" s="18"/>
      <c r="BS6" s="104" t="s">
        <v>6</v>
      </c>
      <c r="BT6" s="104"/>
      <c r="BU6" s="104"/>
      <c r="BV6" s="104"/>
      <c r="BW6" s="104"/>
      <c r="BX6" s="104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70"/>
    </row>
    <row r="7" spans="1:103" ht="8.1" customHeight="1" x14ac:dyDescent="0.15">
      <c r="A7" s="72"/>
      <c r="B7" s="11"/>
      <c r="C7" s="104"/>
      <c r="D7" s="104"/>
      <c r="E7" s="104"/>
      <c r="F7" s="104"/>
      <c r="G7" s="104"/>
      <c r="H7" s="104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7"/>
      <c r="AF7" s="47"/>
      <c r="AG7" s="47"/>
      <c r="AH7" s="47"/>
      <c r="AI7" s="12"/>
      <c r="AJ7" s="18"/>
      <c r="AK7" s="104"/>
      <c r="AL7" s="104"/>
      <c r="AM7" s="104"/>
      <c r="AN7" s="104"/>
      <c r="AO7" s="104"/>
      <c r="AP7" s="104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23"/>
      <c r="BN7" s="23"/>
      <c r="BO7" s="23"/>
      <c r="BP7" s="23"/>
      <c r="BQ7" s="12"/>
      <c r="BR7" s="18"/>
      <c r="BS7" s="104"/>
      <c r="BT7" s="104"/>
      <c r="BU7" s="104"/>
      <c r="BV7" s="104"/>
      <c r="BW7" s="104"/>
      <c r="BX7" s="104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23"/>
      <c r="CV7" s="23"/>
      <c r="CW7" s="23"/>
      <c r="CX7" s="23"/>
      <c r="CY7" s="70"/>
    </row>
    <row r="8" spans="1:103" ht="8.1" customHeight="1" x14ac:dyDescent="0.15">
      <c r="A8" s="72"/>
      <c r="B8" s="11"/>
      <c r="C8" s="104" t="s">
        <v>55</v>
      </c>
      <c r="D8" s="104"/>
      <c r="E8" s="104"/>
      <c r="F8" s="104"/>
      <c r="G8" s="104"/>
      <c r="H8" s="104"/>
      <c r="I8" s="41"/>
      <c r="J8" s="342" t="s">
        <v>64</v>
      </c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47"/>
      <c r="AF8" s="344" t="s">
        <v>67</v>
      </c>
      <c r="AG8" s="344"/>
      <c r="AH8" s="47"/>
      <c r="AI8" s="12"/>
      <c r="AJ8" s="18"/>
      <c r="AK8" s="104" t="s">
        <v>54</v>
      </c>
      <c r="AL8" s="104"/>
      <c r="AM8" s="104"/>
      <c r="AN8" s="104"/>
      <c r="AO8" s="104"/>
      <c r="AP8" s="104"/>
      <c r="AQ8" s="1"/>
      <c r="AR8" s="342" t="s">
        <v>65</v>
      </c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1"/>
      <c r="BM8" s="344" t="s">
        <v>67</v>
      </c>
      <c r="BN8" s="344"/>
      <c r="BO8" s="23"/>
      <c r="BP8" s="23"/>
      <c r="BQ8" s="12"/>
      <c r="BR8" s="1"/>
      <c r="BS8" s="104" t="s">
        <v>54</v>
      </c>
      <c r="BT8" s="104"/>
      <c r="BU8" s="104"/>
      <c r="BV8" s="104"/>
      <c r="BW8" s="104"/>
      <c r="BX8" s="104"/>
      <c r="BY8" s="1"/>
      <c r="BZ8" s="343" t="s">
        <v>66</v>
      </c>
      <c r="CA8" s="343"/>
      <c r="CB8" s="343"/>
      <c r="CC8" s="343"/>
      <c r="CD8" s="343"/>
      <c r="CE8" s="343"/>
      <c r="CF8" s="343"/>
      <c r="CG8" s="343"/>
      <c r="CH8" s="343"/>
      <c r="CI8" s="343"/>
      <c r="CJ8" s="343"/>
      <c r="CK8" s="343"/>
      <c r="CL8" s="343"/>
      <c r="CM8" s="343"/>
      <c r="CN8" s="343"/>
      <c r="CO8" s="343"/>
      <c r="CP8" s="343"/>
      <c r="CQ8" s="343"/>
      <c r="CR8" s="343"/>
      <c r="CS8" s="343"/>
      <c r="CT8" s="343"/>
      <c r="CU8" s="343"/>
      <c r="CV8" s="343" t="s">
        <v>67</v>
      </c>
      <c r="CW8" s="343"/>
      <c r="CX8" s="77"/>
      <c r="CY8" s="70"/>
    </row>
    <row r="9" spans="1:103" ht="8.1" customHeight="1" x14ac:dyDescent="0.15">
      <c r="A9" s="72"/>
      <c r="B9" s="11"/>
      <c r="C9" s="104"/>
      <c r="D9" s="104"/>
      <c r="E9" s="104"/>
      <c r="F9" s="104"/>
      <c r="G9" s="104"/>
      <c r="H9" s="104"/>
      <c r="I9" s="41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48"/>
      <c r="AF9" s="344"/>
      <c r="AG9" s="344"/>
      <c r="AH9" s="48"/>
      <c r="AI9" s="12"/>
      <c r="AJ9" s="18"/>
      <c r="AK9" s="104"/>
      <c r="AL9" s="104"/>
      <c r="AM9" s="104"/>
      <c r="AN9" s="104"/>
      <c r="AO9" s="104"/>
      <c r="AP9" s="104"/>
      <c r="AQ9" s="1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1"/>
      <c r="BM9" s="344"/>
      <c r="BN9" s="344"/>
      <c r="BO9" s="24"/>
      <c r="BP9" s="24"/>
      <c r="BQ9" s="12"/>
      <c r="BR9" s="1"/>
      <c r="BS9" s="104"/>
      <c r="BT9" s="104"/>
      <c r="BU9" s="104"/>
      <c r="BV9" s="104"/>
      <c r="BW9" s="104"/>
      <c r="BX9" s="104"/>
      <c r="BY9" s="1"/>
      <c r="BZ9" s="343"/>
      <c r="CA9" s="343"/>
      <c r="CB9" s="343"/>
      <c r="CC9" s="343"/>
      <c r="CD9" s="343"/>
      <c r="CE9" s="343"/>
      <c r="CF9" s="343"/>
      <c r="CG9" s="343"/>
      <c r="CH9" s="343"/>
      <c r="CI9" s="343"/>
      <c r="CJ9" s="343"/>
      <c r="CK9" s="343"/>
      <c r="CL9" s="343"/>
      <c r="CM9" s="343"/>
      <c r="CN9" s="343"/>
      <c r="CO9" s="343"/>
      <c r="CP9" s="343"/>
      <c r="CQ9" s="343"/>
      <c r="CR9" s="343"/>
      <c r="CS9" s="343"/>
      <c r="CT9" s="343"/>
      <c r="CU9" s="343"/>
      <c r="CV9" s="343"/>
      <c r="CW9" s="343"/>
      <c r="CX9" s="77"/>
      <c r="CY9" s="70"/>
    </row>
    <row r="10" spans="1:103" ht="8.1" customHeight="1" x14ac:dyDescent="0.15">
      <c r="A10" s="72"/>
      <c r="B10" s="11"/>
      <c r="C10" s="196"/>
      <c r="D10" s="196"/>
      <c r="E10" s="196"/>
      <c r="F10" s="196"/>
      <c r="G10" s="196"/>
      <c r="H10" s="196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9"/>
      <c r="AF10" s="49"/>
      <c r="AG10" s="49"/>
      <c r="AH10" s="49"/>
      <c r="AI10" s="12"/>
      <c r="AJ10" s="18"/>
      <c r="AK10" s="196"/>
      <c r="AL10" s="196"/>
      <c r="AM10" s="196"/>
      <c r="AN10" s="196"/>
      <c r="AO10" s="196"/>
      <c r="AP10" s="196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25"/>
      <c r="BN10" s="25"/>
      <c r="BO10" s="25"/>
      <c r="BP10" s="25"/>
      <c r="BQ10" s="12"/>
      <c r="BR10" s="1"/>
      <c r="BS10" s="196"/>
      <c r="BT10" s="196"/>
      <c r="BU10" s="196"/>
      <c r="BV10" s="196"/>
      <c r="BW10" s="196"/>
      <c r="BX10" s="196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25"/>
      <c r="CV10" s="25"/>
      <c r="CW10" s="25"/>
      <c r="CX10" s="25"/>
      <c r="CY10" s="70"/>
    </row>
    <row r="11" spans="1:103" ht="8.1" customHeight="1" x14ac:dyDescent="0.15">
      <c r="A11" s="72"/>
      <c r="B11" s="11"/>
      <c r="C11" s="190" t="s">
        <v>7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 t="s">
        <v>8</v>
      </c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5"/>
      <c r="AF11" s="195"/>
      <c r="AG11" s="195"/>
      <c r="AH11" s="195"/>
      <c r="AI11" s="12"/>
      <c r="AJ11" s="18"/>
      <c r="AK11" s="190" t="s">
        <v>7</v>
      </c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 t="s">
        <v>8</v>
      </c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5"/>
      <c r="BN11" s="195"/>
      <c r="BO11" s="195"/>
      <c r="BP11" s="195"/>
      <c r="BQ11" s="12"/>
      <c r="BR11" s="1"/>
      <c r="BS11" s="190" t="s">
        <v>7</v>
      </c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 t="s">
        <v>8</v>
      </c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5"/>
      <c r="CV11" s="195"/>
      <c r="CW11" s="195"/>
      <c r="CX11" s="195"/>
      <c r="CY11" s="70"/>
    </row>
    <row r="12" spans="1:103" ht="8.1" customHeight="1" x14ac:dyDescent="0.15">
      <c r="A12" s="72"/>
      <c r="B12" s="11"/>
      <c r="C12" s="189" t="s">
        <v>57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 t="s">
        <v>52</v>
      </c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2"/>
      <c r="AJ12" s="18"/>
      <c r="AK12" s="189" t="s">
        <v>57</v>
      </c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 t="s">
        <v>53</v>
      </c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2"/>
      <c r="BR12" s="1"/>
      <c r="BS12" s="189" t="s">
        <v>57</v>
      </c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 t="s">
        <v>53</v>
      </c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70"/>
    </row>
    <row r="13" spans="1:103" ht="8.1" customHeight="1" x14ac:dyDescent="0.15">
      <c r="A13" s="72"/>
      <c r="B13" s="11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2"/>
      <c r="AJ13" s="18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2"/>
      <c r="BR13" s="1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70"/>
    </row>
    <row r="14" spans="1:103" ht="8.1" customHeight="1" x14ac:dyDescent="0.15">
      <c r="A14" s="72"/>
      <c r="B14" s="11"/>
      <c r="C14" s="198" t="s">
        <v>63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200"/>
      <c r="AI14" s="12"/>
      <c r="AJ14" s="18"/>
      <c r="AK14" s="198" t="s">
        <v>62</v>
      </c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200"/>
      <c r="BQ14" s="12"/>
      <c r="BR14" s="1"/>
      <c r="BS14" s="198" t="s">
        <v>62</v>
      </c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200"/>
      <c r="CY14" s="70"/>
    </row>
    <row r="15" spans="1:103" ht="8.1" customHeight="1" x14ac:dyDescent="0.15">
      <c r="A15" s="72"/>
      <c r="B15" s="11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3"/>
      <c r="AI15" s="12"/>
      <c r="AJ15" s="18"/>
      <c r="AK15" s="201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3"/>
      <c r="BQ15" s="12"/>
      <c r="BR15" s="1"/>
      <c r="BS15" s="201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3"/>
      <c r="CY15" s="70"/>
    </row>
    <row r="16" spans="1:103" ht="8.1" customHeight="1" x14ac:dyDescent="0.15">
      <c r="A16" s="72"/>
      <c r="B16" s="11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3"/>
      <c r="AI16" s="12"/>
      <c r="AJ16" s="18"/>
      <c r="AK16" s="201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3"/>
      <c r="BQ16" s="12"/>
      <c r="BR16" s="1"/>
      <c r="BS16" s="201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3"/>
      <c r="CY16" s="70"/>
    </row>
    <row r="17" spans="1:103" ht="8.1" customHeight="1" x14ac:dyDescent="0.15">
      <c r="A17" s="72"/>
      <c r="B17" s="11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3"/>
      <c r="AI17" s="12"/>
      <c r="AJ17" s="18"/>
      <c r="AK17" s="201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3"/>
      <c r="BQ17" s="12"/>
      <c r="BR17" s="1"/>
      <c r="BS17" s="201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3"/>
      <c r="CY17" s="70"/>
    </row>
    <row r="18" spans="1:103" ht="8.1" customHeight="1" x14ac:dyDescent="0.15">
      <c r="A18" s="72"/>
      <c r="B18" s="11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3"/>
      <c r="AI18" s="12"/>
      <c r="AJ18" s="18"/>
      <c r="AK18" s="201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3"/>
      <c r="BQ18" s="12"/>
      <c r="BR18" s="1"/>
      <c r="BS18" s="201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3"/>
      <c r="CY18" s="70"/>
    </row>
    <row r="19" spans="1:103" ht="8.1" customHeight="1" x14ac:dyDescent="0.15">
      <c r="A19" s="72"/>
      <c r="B19" s="11"/>
      <c r="C19" s="50"/>
      <c r="D19" s="197" t="s">
        <v>69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52"/>
      <c r="AI19" s="12"/>
      <c r="AJ19" s="18"/>
      <c r="AK19" s="30"/>
      <c r="AL19" s="255" t="str">
        <f>D19</f>
        <v>佐賀県小城市三日月町長神田２１３番地２</v>
      </c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31"/>
      <c r="BQ19" s="12"/>
      <c r="BR19" s="1"/>
      <c r="BS19" s="35"/>
      <c r="BT19" s="283" t="str">
        <f>D19</f>
        <v>佐賀県小城市三日月町長神田２１３番地２</v>
      </c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3"/>
      <c r="CL19" s="283"/>
      <c r="CM19" s="283"/>
      <c r="CN19" s="283"/>
      <c r="CO19" s="283"/>
      <c r="CP19" s="283"/>
      <c r="CQ19" s="283"/>
      <c r="CR19" s="283"/>
      <c r="CS19" s="283"/>
      <c r="CT19" s="283"/>
      <c r="CU19" s="283"/>
      <c r="CV19" s="283"/>
      <c r="CW19" s="283"/>
      <c r="CX19" s="37"/>
      <c r="CY19" s="70"/>
    </row>
    <row r="20" spans="1:103" ht="8.1" customHeight="1" x14ac:dyDescent="0.15">
      <c r="A20" s="72"/>
      <c r="B20" s="11"/>
      <c r="C20" s="50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52"/>
      <c r="AI20" s="12"/>
      <c r="AJ20" s="18"/>
      <c r="AK20" s="30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31"/>
      <c r="BQ20" s="12"/>
      <c r="BR20" s="1"/>
      <c r="BS20" s="35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3"/>
      <c r="CH20" s="283"/>
      <c r="CI20" s="283"/>
      <c r="CJ20" s="283"/>
      <c r="CK20" s="283"/>
      <c r="CL20" s="283"/>
      <c r="CM20" s="283"/>
      <c r="CN20" s="283"/>
      <c r="CO20" s="283"/>
      <c r="CP20" s="283"/>
      <c r="CQ20" s="283"/>
      <c r="CR20" s="283"/>
      <c r="CS20" s="283"/>
      <c r="CT20" s="283"/>
      <c r="CU20" s="283"/>
      <c r="CV20" s="283"/>
      <c r="CW20" s="283"/>
      <c r="CX20" s="37"/>
      <c r="CY20" s="70"/>
    </row>
    <row r="21" spans="1:103" ht="8.1" customHeight="1" x14ac:dyDescent="0.15">
      <c r="A21" s="72"/>
      <c r="B21" s="11"/>
      <c r="C21" s="50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52"/>
      <c r="AI21" s="12"/>
      <c r="AJ21" s="18"/>
      <c r="AK21" s="30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31"/>
      <c r="BQ21" s="12"/>
      <c r="BR21" s="1"/>
      <c r="BS21" s="35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3"/>
      <c r="CH21" s="283"/>
      <c r="CI21" s="283"/>
      <c r="CJ21" s="283"/>
      <c r="CK21" s="283"/>
      <c r="CL21" s="283"/>
      <c r="CM21" s="283"/>
      <c r="CN21" s="283"/>
      <c r="CO21" s="283"/>
      <c r="CP21" s="283"/>
      <c r="CQ21" s="283"/>
      <c r="CR21" s="283"/>
      <c r="CS21" s="283"/>
      <c r="CT21" s="283"/>
      <c r="CU21" s="283"/>
      <c r="CV21" s="283"/>
      <c r="CW21" s="283"/>
      <c r="CX21" s="37"/>
      <c r="CY21" s="70"/>
    </row>
    <row r="22" spans="1:103" ht="8.1" customHeight="1" x14ac:dyDescent="0.15">
      <c r="A22" s="72"/>
      <c r="B22" s="11"/>
      <c r="C22" s="50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52"/>
      <c r="AI22" s="12"/>
      <c r="AJ22" s="18"/>
      <c r="AK22" s="30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31"/>
      <c r="BQ22" s="12"/>
      <c r="BR22" s="1"/>
      <c r="BS22" s="35"/>
      <c r="BT22" s="283"/>
      <c r="BU22" s="283"/>
      <c r="BV22" s="283"/>
      <c r="BW22" s="283"/>
      <c r="BX22" s="283"/>
      <c r="BY22" s="283"/>
      <c r="BZ22" s="283"/>
      <c r="CA22" s="283"/>
      <c r="CB22" s="283"/>
      <c r="CC22" s="283"/>
      <c r="CD22" s="283"/>
      <c r="CE22" s="283"/>
      <c r="CF22" s="283"/>
      <c r="CG22" s="283"/>
      <c r="CH22" s="283"/>
      <c r="CI22" s="283"/>
      <c r="CJ22" s="283"/>
      <c r="CK22" s="283"/>
      <c r="CL22" s="283"/>
      <c r="CM22" s="283"/>
      <c r="CN22" s="283"/>
      <c r="CO22" s="283"/>
      <c r="CP22" s="283"/>
      <c r="CQ22" s="283"/>
      <c r="CR22" s="283"/>
      <c r="CS22" s="283"/>
      <c r="CT22" s="283"/>
      <c r="CU22" s="283"/>
      <c r="CV22" s="283"/>
      <c r="CW22" s="283"/>
      <c r="CX22" s="37"/>
      <c r="CY22" s="70"/>
    </row>
    <row r="23" spans="1:103" ht="8.1" customHeight="1" x14ac:dyDescent="0.15">
      <c r="A23" s="72"/>
      <c r="B23" s="11"/>
      <c r="C23" s="50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52"/>
      <c r="AI23" s="12"/>
      <c r="AJ23" s="18"/>
      <c r="AK23" s="30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31"/>
      <c r="BQ23" s="12"/>
      <c r="BR23" s="1"/>
      <c r="BS23" s="35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3"/>
      <c r="CF23" s="283"/>
      <c r="CG23" s="283"/>
      <c r="CH23" s="283"/>
      <c r="CI23" s="283"/>
      <c r="CJ23" s="283"/>
      <c r="CK23" s="283"/>
      <c r="CL23" s="283"/>
      <c r="CM23" s="283"/>
      <c r="CN23" s="283"/>
      <c r="CO23" s="283"/>
      <c r="CP23" s="283"/>
      <c r="CQ23" s="283"/>
      <c r="CR23" s="283"/>
      <c r="CS23" s="283"/>
      <c r="CT23" s="283"/>
      <c r="CU23" s="283"/>
      <c r="CV23" s="283"/>
      <c r="CW23" s="283"/>
      <c r="CX23" s="37"/>
      <c r="CY23" s="70"/>
    </row>
    <row r="24" spans="1:103" ht="8.1" customHeight="1" x14ac:dyDescent="0.15">
      <c r="A24" s="72"/>
      <c r="B24" s="11"/>
      <c r="C24" s="50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52"/>
      <c r="AI24" s="12"/>
      <c r="AJ24" s="18"/>
      <c r="AK24" s="30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31"/>
      <c r="BQ24" s="12"/>
      <c r="BR24" s="1"/>
      <c r="BS24" s="35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3"/>
      <c r="CQ24" s="283"/>
      <c r="CR24" s="283"/>
      <c r="CS24" s="283"/>
      <c r="CT24" s="283"/>
      <c r="CU24" s="283"/>
      <c r="CV24" s="283"/>
      <c r="CW24" s="283"/>
      <c r="CX24" s="37"/>
      <c r="CY24" s="70"/>
    </row>
    <row r="25" spans="1:103" ht="8.1" customHeight="1" x14ac:dyDescent="0.15">
      <c r="A25" s="72"/>
      <c r="B25" s="11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2"/>
      <c r="AI25" s="12"/>
      <c r="AJ25" s="18"/>
      <c r="AK25" s="30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31"/>
      <c r="BQ25" s="12"/>
      <c r="BR25" s="1"/>
      <c r="BS25" s="35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7"/>
      <c r="CY25" s="70"/>
    </row>
    <row r="26" spans="1:103" ht="8.1" customHeight="1" x14ac:dyDescent="0.15">
      <c r="A26" s="72"/>
      <c r="B26" s="11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12"/>
      <c r="AJ26" s="18"/>
      <c r="AK26" s="30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31"/>
      <c r="BQ26" s="12"/>
      <c r="BR26" s="1"/>
      <c r="BS26" s="35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7"/>
      <c r="CY26" s="70"/>
    </row>
    <row r="27" spans="1:103" ht="8.1" customHeight="1" x14ac:dyDescent="0.15">
      <c r="A27" s="72"/>
      <c r="B27" s="11"/>
      <c r="C27" s="50"/>
      <c r="D27" s="197" t="s">
        <v>70</v>
      </c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52"/>
      <c r="AI27" s="12"/>
      <c r="AJ27" s="18"/>
      <c r="AK27" s="30"/>
      <c r="AL27" s="255" t="str">
        <f>D27</f>
        <v>株式会社　○○○</v>
      </c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31"/>
      <c r="BQ27" s="12"/>
      <c r="BR27" s="1"/>
      <c r="BS27" s="35"/>
      <c r="BT27" s="283" t="str">
        <f>D27</f>
        <v>株式会社　○○○</v>
      </c>
      <c r="BU27" s="283"/>
      <c r="BV27" s="283"/>
      <c r="BW27" s="283"/>
      <c r="BX27" s="283"/>
      <c r="BY27" s="283"/>
      <c r="BZ27" s="283"/>
      <c r="CA27" s="283"/>
      <c r="CB27" s="283"/>
      <c r="CC27" s="283"/>
      <c r="CD27" s="283"/>
      <c r="CE27" s="283"/>
      <c r="CF27" s="283"/>
      <c r="CG27" s="283"/>
      <c r="CH27" s="283"/>
      <c r="CI27" s="283"/>
      <c r="CJ27" s="283"/>
      <c r="CK27" s="283"/>
      <c r="CL27" s="283"/>
      <c r="CM27" s="283"/>
      <c r="CN27" s="283"/>
      <c r="CO27" s="283"/>
      <c r="CP27" s="283"/>
      <c r="CQ27" s="283"/>
      <c r="CR27" s="283"/>
      <c r="CS27" s="283"/>
      <c r="CT27" s="283"/>
      <c r="CU27" s="283"/>
      <c r="CV27" s="283"/>
      <c r="CW27" s="283"/>
      <c r="CX27" s="37"/>
      <c r="CY27" s="70"/>
    </row>
    <row r="28" spans="1:103" ht="8.1" customHeight="1" x14ac:dyDescent="0.15">
      <c r="A28" s="72"/>
      <c r="B28" s="11"/>
      <c r="C28" s="50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52"/>
      <c r="AI28" s="12"/>
      <c r="AJ28" s="18"/>
      <c r="AK28" s="30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31"/>
      <c r="BQ28" s="12"/>
      <c r="BR28" s="1"/>
      <c r="BS28" s="35"/>
      <c r="BT28" s="283"/>
      <c r="BU28" s="283"/>
      <c r="BV28" s="283"/>
      <c r="BW28" s="283"/>
      <c r="BX28" s="283"/>
      <c r="BY28" s="283"/>
      <c r="BZ28" s="283"/>
      <c r="CA28" s="283"/>
      <c r="CB28" s="283"/>
      <c r="CC28" s="283"/>
      <c r="CD28" s="283"/>
      <c r="CE28" s="283"/>
      <c r="CF28" s="283"/>
      <c r="CG28" s="283"/>
      <c r="CH28" s="283"/>
      <c r="CI28" s="283"/>
      <c r="CJ28" s="283"/>
      <c r="CK28" s="283"/>
      <c r="CL28" s="283"/>
      <c r="CM28" s="283"/>
      <c r="CN28" s="283"/>
      <c r="CO28" s="283"/>
      <c r="CP28" s="283"/>
      <c r="CQ28" s="283"/>
      <c r="CR28" s="283"/>
      <c r="CS28" s="283"/>
      <c r="CT28" s="283"/>
      <c r="CU28" s="283"/>
      <c r="CV28" s="283"/>
      <c r="CW28" s="283"/>
      <c r="CX28" s="37"/>
      <c r="CY28" s="70"/>
    </row>
    <row r="29" spans="1:103" ht="8.1" customHeight="1" x14ac:dyDescent="0.15">
      <c r="A29" s="72"/>
      <c r="B29" s="11"/>
      <c r="C29" s="50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52"/>
      <c r="AI29" s="12"/>
      <c r="AJ29" s="18"/>
      <c r="AK29" s="30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31"/>
      <c r="BQ29" s="12"/>
      <c r="BR29" s="1"/>
      <c r="BS29" s="35"/>
      <c r="BT29" s="283"/>
      <c r="BU29" s="283"/>
      <c r="BV29" s="283"/>
      <c r="BW29" s="283"/>
      <c r="BX29" s="283"/>
      <c r="BY29" s="283"/>
      <c r="BZ29" s="283"/>
      <c r="CA29" s="283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3"/>
      <c r="CM29" s="283"/>
      <c r="CN29" s="283"/>
      <c r="CO29" s="283"/>
      <c r="CP29" s="283"/>
      <c r="CQ29" s="283"/>
      <c r="CR29" s="283"/>
      <c r="CS29" s="283"/>
      <c r="CT29" s="283"/>
      <c r="CU29" s="283"/>
      <c r="CV29" s="283"/>
      <c r="CW29" s="283"/>
      <c r="CX29" s="37"/>
      <c r="CY29" s="70"/>
    </row>
    <row r="30" spans="1:103" ht="8.1" customHeight="1" x14ac:dyDescent="0.15">
      <c r="A30" s="72"/>
      <c r="B30" s="11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  <c r="AI30" s="12"/>
      <c r="AJ30" s="18"/>
      <c r="AK30" s="32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4"/>
      <c r="BQ30" s="12"/>
      <c r="BR30" s="1"/>
      <c r="BS30" s="38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40"/>
      <c r="CY30" s="70"/>
    </row>
    <row r="31" spans="1:103" ht="8.1" customHeight="1" x14ac:dyDescent="0.15">
      <c r="A31" s="72"/>
      <c r="B31" s="11"/>
      <c r="C31" s="190" t="s">
        <v>9</v>
      </c>
      <c r="D31" s="190"/>
      <c r="E31" s="190"/>
      <c r="F31" s="190"/>
      <c r="G31" s="190" t="s">
        <v>10</v>
      </c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 t="s">
        <v>11</v>
      </c>
      <c r="AA31" s="190"/>
      <c r="AB31" s="190"/>
      <c r="AC31" s="190"/>
      <c r="AD31" s="190"/>
      <c r="AE31" s="190"/>
      <c r="AF31" s="190"/>
      <c r="AG31" s="190"/>
      <c r="AH31" s="190"/>
      <c r="AI31" s="12"/>
      <c r="AJ31" s="18"/>
      <c r="AK31" s="190" t="s">
        <v>9</v>
      </c>
      <c r="AL31" s="190"/>
      <c r="AM31" s="190"/>
      <c r="AN31" s="190"/>
      <c r="AO31" s="190" t="s">
        <v>10</v>
      </c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 t="s">
        <v>11</v>
      </c>
      <c r="BI31" s="190"/>
      <c r="BJ31" s="190"/>
      <c r="BK31" s="190"/>
      <c r="BL31" s="190"/>
      <c r="BM31" s="190"/>
      <c r="BN31" s="190"/>
      <c r="BO31" s="190"/>
      <c r="BP31" s="190"/>
      <c r="BQ31" s="12"/>
      <c r="BR31" s="1"/>
      <c r="BS31" s="190" t="s">
        <v>9</v>
      </c>
      <c r="BT31" s="190"/>
      <c r="BU31" s="190"/>
      <c r="BV31" s="190"/>
      <c r="BW31" s="190" t="s">
        <v>10</v>
      </c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 t="s">
        <v>11</v>
      </c>
      <c r="CQ31" s="190"/>
      <c r="CR31" s="190"/>
      <c r="CS31" s="190"/>
      <c r="CT31" s="190"/>
      <c r="CU31" s="190"/>
      <c r="CV31" s="190"/>
      <c r="CW31" s="190"/>
      <c r="CX31" s="190"/>
      <c r="CY31" s="70"/>
    </row>
    <row r="32" spans="1:103" ht="8.1" customHeight="1" x14ac:dyDescent="0.15">
      <c r="A32" s="72"/>
      <c r="B32" s="11"/>
      <c r="C32" s="204">
        <v>29</v>
      </c>
      <c r="D32" s="204"/>
      <c r="E32" s="204"/>
      <c r="F32" s="20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207">
        <v>1111</v>
      </c>
      <c r="AA32" s="208"/>
      <c r="AB32" s="208"/>
      <c r="AC32" s="208"/>
      <c r="AD32" s="208"/>
      <c r="AE32" s="208"/>
      <c r="AF32" s="208"/>
      <c r="AG32" s="208"/>
      <c r="AH32" s="209"/>
      <c r="AI32" s="12"/>
      <c r="AJ32" s="18"/>
      <c r="AK32" s="227">
        <f>C32</f>
        <v>29</v>
      </c>
      <c r="AL32" s="227"/>
      <c r="AM32" s="227"/>
      <c r="AN32" s="227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42">
        <f>Z32</f>
        <v>1111</v>
      </c>
      <c r="BI32" s="243"/>
      <c r="BJ32" s="243"/>
      <c r="BK32" s="243"/>
      <c r="BL32" s="243"/>
      <c r="BM32" s="243"/>
      <c r="BN32" s="243"/>
      <c r="BO32" s="243"/>
      <c r="BP32" s="244"/>
      <c r="BQ32" s="12"/>
      <c r="BR32" s="1"/>
      <c r="BS32" s="267">
        <f>C32</f>
        <v>29</v>
      </c>
      <c r="BT32" s="267"/>
      <c r="BU32" s="267"/>
      <c r="BV32" s="267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CP32" s="242">
        <f>Z32</f>
        <v>1111</v>
      </c>
      <c r="CQ32" s="243"/>
      <c r="CR32" s="243"/>
      <c r="CS32" s="243"/>
      <c r="CT32" s="243"/>
      <c r="CU32" s="243"/>
      <c r="CV32" s="243"/>
      <c r="CW32" s="243"/>
      <c r="CX32" s="244"/>
      <c r="CY32" s="70"/>
    </row>
    <row r="33" spans="1:111" ht="8.1" customHeight="1" x14ac:dyDescent="0.15">
      <c r="A33" s="72"/>
      <c r="B33" s="11"/>
      <c r="C33" s="204"/>
      <c r="D33" s="204"/>
      <c r="E33" s="204"/>
      <c r="F33" s="204"/>
      <c r="G33" s="56"/>
      <c r="H33" s="57"/>
      <c r="I33" s="58"/>
      <c r="J33" s="57"/>
      <c r="K33" s="58"/>
      <c r="L33" s="57"/>
      <c r="M33" s="58"/>
      <c r="N33" s="57"/>
      <c r="O33" s="58"/>
      <c r="P33" s="57"/>
      <c r="Q33" s="58"/>
      <c r="R33" s="57"/>
      <c r="S33" s="58"/>
      <c r="T33" s="57"/>
      <c r="U33" s="58"/>
      <c r="V33" s="57"/>
      <c r="W33" s="59"/>
      <c r="X33" s="57"/>
      <c r="Y33" s="60"/>
      <c r="Z33" s="210"/>
      <c r="AA33" s="211"/>
      <c r="AB33" s="211"/>
      <c r="AC33" s="211"/>
      <c r="AD33" s="211"/>
      <c r="AE33" s="211"/>
      <c r="AF33" s="211"/>
      <c r="AG33" s="211"/>
      <c r="AH33" s="212"/>
      <c r="AI33" s="12"/>
      <c r="AJ33" s="18"/>
      <c r="AK33" s="227"/>
      <c r="AL33" s="227"/>
      <c r="AM33" s="227"/>
      <c r="AN33" s="227"/>
      <c r="AO33" s="14"/>
      <c r="AP33" s="15"/>
      <c r="AQ33" s="16"/>
      <c r="AR33" s="15"/>
      <c r="AS33" s="16"/>
      <c r="AT33" s="15"/>
      <c r="AU33" s="16"/>
      <c r="AV33" s="15"/>
      <c r="AW33" s="16"/>
      <c r="AX33" s="15"/>
      <c r="AY33" s="16"/>
      <c r="AZ33" s="15"/>
      <c r="BA33" s="16"/>
      <c r="BB33" s="15"/>
      <c r="BC33" s="16"/>
      <c r="BD33" s="15"/>
      <c r="BE33" s="11"/>
      <c r="BF33" s="15"/>
      <c r="BG33" s="17"/>
      <c r="BH33" s="245"/>
      <c r="BI33" s="246"/>
      <c r="BJ33" s="246"/>
      <c r="BK33" s="246"/>
      <c r="BL33" s="246"/>
      <c r="BM33" s="246"/>
      <c r="BN33" s="246"/>
      <c r="BO33" s="246"/>
      <c r="BP33" s="247"/>
      <c r="BQ33" s="12"/>
      <c r="BR33" s="1"/>
      <c r="BS33" s="267"/>
      <c r="BT33" s="267"/>
      <c r="BU33" s="267"/>
      <c r="BV33" s="267"/>
      <c r="BW33" s="14"/>
      <c r="BX33" s="15"/>
      <c r="BY33" s="16"/>
      <c r="BZ33" s="15"/>
      <c r="CA33" s="16"/>
      <c r="CB33" s="15"/>
      <c r="CC33" s="16"/>
      <c r="CD33" s="15"/>
      <c r="CE33" s="16"/>
      <c r="CF33" s="15"/>
      <c r="CG33" s="16"/>
      <c r="CH33" s="15"/>
      <c r="CI33" s="16"/>
      <c r="CJ33" s="15"/>
      <c r="CK33" s="16"/>
      <c r="CL33" s="15"/>
      <c r="CM33" s="11"/>
      <c r="CN33" s="15"/>
      <c r="CO33" s="17"/>
      <c r="CP33" s="245"/>
      <c r="CQ33" s="246"/>
      <c r="CR33" s="246"/>
      <c r="CS33" s="246"/>
      <c r="CT33" s="246"/>
      <c r="CU33" s="246"/>
      <c r="CV33" s="246"/>
      <c r="CW33" s="246"/>
      <c r="CX33" s="247"/>
      <c r="CY33" s="70"/>
    </row>
    <row r="34" spans="1:111" ht="8.1" customHeight="1" x14ac:dyDescent="0.15">
      <c r="A34" s="72"/>
      <c r="B34" s="11"/>
      <c r="C34" s="191" t="s">
        <v>12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3"/>
      <c r="W34" s="191" t="s">
        <v>13</v>
      </c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3"/>
      <c r="AI34" s="12"/>
      <c r="AJ34" s="18"/>
      <c r="AK34" s="191" t="s">
        <v>14</v>
      </c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3"/>
      <c r="BE34" s="191" t="s">
        <v>13</v>
      </c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3"/>
      <c r="BQ34" s="12"/>
      <c r="BR34" s="1"/>
      <c r="BS34" s="191" t="s">
        <v>14</v>
      </c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3"/>
      <c r="CM34" s="191" t="s">
        <v>13</v>
      </c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3"/>
      <c r="CY34" s="70"/>
    </row>
    <row r="35" spans="1:111" ht="8.1" customHeight="1" x14ac:dyDescent="0.15">
      <c r="A35" s="72"/>
      <c r="B35" s="11"/>
      <c r="C35" s="324" t="s">
        <v>71</v>
      </c>
      <c r="D35" s="225"/>
      <c r="E35" s="221" t="s">
        <v>17</v>
      </c>
      <c r="F35" s="225" t="s">
        <v>76</v>
      </c>
      <c r="G35" s="225"/>
      <c r="H35" s="221" t="s">
        <v>18</v>
      </c>
      <c r="I35" s="225" t="s">
        <v>73</v>
      </c>
      <c r="J35" s="225"/>
      <c r="K35" s="221" t="s">
        <v>58</v>
      </c>
      <c r="L35" s="219" t="s">
        <v>59</v>
      </c>
      <c r="M35" s="225" t="s">
        <v>74</v>
      </c>
      <c r="N35" s="225"/>
      <c r="O35" s="221" t="s">
        <v>17</v>
      </c>
      <c r="P35" s="223" t="s">
        <v>72</v>
      </c>
      <c r="Q35" s="223"/>
      <c r="R35" s="221" t="s">
        <v>18</v>
      </c>
      <c r="S35" s="225" t="s">
        <v>75</v>
      </c>
      <c r="T35" s="225"/>
      <c r="U35" s="221" t="s">
        <v>20</v>
      </c>
      <c r="V35" s="205" t="s">
        <v>16</v>
      </c>
      <c r="W35" s="213" t="s">
        <v>77</v>
      </c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5"/>
      <c r="AI35" s="12"/>
      <c r="AJ35" s="18"/>
      <c r="AK35" s="237" t="str">
        <f>C35</f>
        <v>27</v>
      </c>
      <c r="AL35" s="238"/>
      <c r="AM35" s="9"/>
      <c r="AN35" s="241" t="str">
        <f>F35</f>
        <v>4</v>
      </c>
      <c r="AO35" s="238"/>
      <c r="AP35" s="9"/>
      <c r="AQ35" s="241" t="str">
        <f>I35</f>
        <v>1</v>
      </c>
      <c r="AR35" s="238"/>
      <c r="AS35" s="10"/>
      <c r="AT35" s="229" t="s">
        <v>15</v>
      </c>
      <c r="AU35" s="241" t="str">
        <f>M35</f>
        <v>28</v>
      </c>
      <c r="AV35" s="238"/>
      <c r="AW35" s="73"/>
      <c r="AX35" s="241" t="str">
        <f>P35</f>
        <v>3</v>
      </c>
      <c r="AY35" s="238"/>
      <c r="AZ35" s="73"/>
      <c r="BA35" s="241" t="str">
        <f>S35</f>
        <v>31</v>
      </c>
      <c r="BB35" s="238"/>
      <c r="BC35" s="13"/>
      <c r="BD35" s="205" t="s">
        <v>16</v>
      </c>
      <c r="BE35" s="231" t="str">
        <f>W35</f>
        <v>確定</v>
      </c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3"/>
      <c r="BQ35" s="12"/>
      <c r="BR35" s="1"/>
      <c r="BS35" s="237" t="str">
        <f>AK35</f>
        <v>27</v>
      </c>
      <c r="BT35" s="238"/>
      <c r="BU35" s="9"/>
      <c r="BV35" s="241" t="str">
        <f>AN35</f>
        <v>4</v>
      </c>
      <c r="BW35" s="238"/>
      <c r="BX35" s="9"/>
      <c r="BY35" s="241" t="str">
        <f>AQ35</f>
        <v>1</v>
      </c>
      <c r="BZ35" s="238"/>
      <c r="CA35" s="10"/>
      <c r="CB35" s="229" t="s">
        <v>15</v>
      </c>
      <c r="CC35" s="241" t="str">
        <f>AU35</f>
        <v>28</v>
      </c>
      <c r="CD35" s="238"/>
      <c r="CE35" s="73"/>
      <c r="CF35" s="241" t="str">
        <f>AX35</f>
        <v>3</v>
      </c>
      <c r="CG35" s="238"/>
      <c r="CH35" s="73"/>
      <c r="CI35" s="241" t="str">
        <f>BA35</f>
        <v>31</v>
      </c>
      <c r="CJ35" s="238"/>
      <c r="CK35" s="13"/>
      <c r="CL35" s="205" t="s">
        <v>16</v>
      </c>
      <c r="CM35" s="231" t="str">
        <f>BE35</f>
        <v>確定</v>
      </c>
      <c r="CN35" s="232"/>
      <c r="CO35" s="232"/>
      <c r="CP35" s="232"/>
      <c r="CQ35" s="232"/>
      <c r="CR35" s="232"/>
      <c r="CS35" s="232"/>
      <c r="CT35" s="232"/>
      <c r="CU35" s="232"/>
      <c r="CV35" s="232"/>
      <c r="CW35" s="232"/>
      <c r="CX35" s="233"/>
      <c r="CY35" s="70"/>
    </row>
    <row r="36" spans="1:111" ht="8.1" customHeight="1" x14ac:dyDescent="0.15">
      <c r="A36" s="72"/>
      <c r="B36" s="11"/>
      <c r="C36" s="325"/>
      <c r="D36" s="226"/>
      <c r="E36" s="222"/>
      <c r="F36" s="226"/>
      <c r="G36" s="226"/>
      <c r="H36" s="222"/>
      <c r="I36" s="226"/>
      <c r="J36" s="226"/>
      <c r="K36" s="222"/>
      <c r="L36" s="220"/>
      <c r="M36" s="226"/>
      <c r="N36" s="226"/>
      <c r="O36" s="222"/>
      <c r="P36" s="224"/>
      <c r="Q36" s="224"/>
      <c r="R36" s="222"/>
      <c r="S36" s="226"/>
      <c r="T36" s="226"/>
      <c r="U36" s="222"/>
      <c r="V36" s="206"/>
      <c r="W36" s="216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8"/>
      <c r="AI36" s="12"/>
      <c r="AJ36" s="18"/>
      <c r="AK36" s="239"/>
      <c r="AL36" s="240"/>
      <c r="AM36" s="26" t="s">
        <v>17</v>
      </c>
      <c r="AN36" s="240"/>
      <c r="AO36" s="240"/>
      <c r="AP36" s="26" t="s">
        <v>18</v>
      </c>
      <c r="AQ36" s="240"/>
      <c r="AR36" s="240"/>
      <c r="AS36" s="26" t="s">
        <v>19</v>
      </c>
      <c r="AT36" s="230"/>
      <c r="AU36" s="240"/>
      <c r="AV36" s="240"/>
      <c r="AW36" s="26" t="s">
        <v>17</v>
      </c>
      <c r="AX36" s="240"/>
      <c r="AY36" s="240"/>
      <c r="AZ36" s="26" t="s">
        <v>18</v>
      </c>
      <c r="BA36" s="240"/>
      <c r="BB36" s="240"/>
      <c r="BC36" s="26" t="s">
        <v>20</v>
      </c>
      <c r="BD36" s="206"/>
      <c r="BE36" s="234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6"/>
      <c r="BQ36" s="12"/>
      <c r="BR36" s="1"/>
      <c r="BS36" s="239"/>
      <c r="BT36" s="240"/>
      <c r="BU36" s="26" t="s">
        <v>17</v>
      </c>
      <c r="BV36" s="240"/>
      <c r="BW36" s="240"/>
      <c r="BX36" s="26" t="s">
        <v>18</v>
      </c>
      <c r="BY36" s="240"/>
      <c r="BZ36" s="240"/>
      <c r="CA36" s="26" t="s">
        <v>19</v>
      </c>
      <c r="CB36" s="230"/>
      <c r="CC36" s="240"/>
      <c r="CD36" s="240"/>
      <c r="CE36" s="26" t="s">
        <v>17</v>
      </c>
      <c r="CF36" s="240"/>
      <c r="CG36" s="240"/>
      <c r="CH36" s="26" t="s">
        <v>18</v>
      </c>
      <c r="CI36" s="240"/>
      <c r="CJ36" s="240"/>
      <c r="CK36" s="26" t="s">
        <v>20</v>
      </c>
      <c r="CL36" s="206"/>
      <c r="CM36" s="234"/>
      <c r="CN36" s="235"/>
      <c r="CO36" s="235"/>
      <c r="CP36" s="235"/>
      <c r="CQ36" s="235"/>
      <c r="CR36" s="235"/>
      <c r="CS36" s="235"/>
      <c r="CT36" s="235"/>
      <c r="CU36" s="235"/>
      <c r="CV36" s="235"/>
      <c r="CW36" s="235"/>
      <c r="CX36" s="236"/>
      <c r="CY36" s="70"/>
    </row>
    <row r="37" spans="1:111" ht="8.1" customHeight="1" x14ac:dyDescent="0.15">
      <c r="A37" s="72"/>
      <c r="B37" s="11"/>
      <c r="C37" s="286" t="s">
        <v>21</v>
      </c>
      <c r="D37" s="287"/>
      <c r="E37" s="287"/>
      <c r="F37" s="287"/>
      <c r="G37" s="287"/>
      <c r="H37" s="287"/>
      <c r="I37" s="287"/>
      <c r="J37" s="288"/>
      <c r="K37" s="101" t="s">
        <v>22</v>
      </c>
      <c r="L37" s="102"/>
      <c r="M37" s="157" t="s">
        <v>23</v>
      </c>
      <c r="N37" s="158"/>
      <c r="O37" s="155" t="s">
        <v>24</v>
      </c>
      <c r="P37" s="156"/>
      <c r="Q37" s="157" t="s">
        <v>25</v>
      </c>
      <c r="R37" s="173"/>
      <c r="S37" s="159" t="s">
        <v>26</v>
      </c>
      <c r="T37" s="158"/>
      <c r="U37" s="172" t="s">
        <v>23</v>
      </c>
      <c r="V37" s="156"/>
      <c r="W37" s="157" t="s">
        <v>24</v>
      </c>
      <c r="X37" s="158"/>
      <c r="Y37" s="159" t="s">
        <v>27</v>
      </c>
      <c r="Z37" s="158"/>
      <c r="AA37" s="172" t="s">
        <v>26</v>
      </c>
      <c r="AB37" s="156"/>
      <c r="AC37" s="157" t="s">
        <v>23</v>
      </c>
      <c r="AD37" s="158"/>
      <c r="AE37" s="159" t="s">
        <v>24</v>
      </c>
      <c r="AF37" s="158"/>
      <c r="AG37" s="172" t="s">
        <v>28</v>
      </c>
      <c r="AH37" s="156"/>
      <c r="AI37" s="12"/>
      <c r="AJ37" s="18"/>
      <c r="AK37" s="286" t="s">
        <v>21</v>
      </c>
      <c r="AL37" s="287"/>
      <c r="AM37" s="287"/>
      <c r="AN37" s="287"/>
      <c r="AO37" s="287"/>
      <c r="AP37" s="287"/>
      <c r="AQ37" s="287"/>
      <c r="AR37" s="288"/>
      <c r="AS37" s="168" t="s">
        <v>22</v>
      </c>
      <c r="AT37" s="169"/>
      <c r="AU37" s="157" t="s">
        <v>23</v>
      </c>
      <c r="AV37" s="158"/>
      <c r="AW37" s="172" t="s">
        <v>24</v>
      </c>
      <c r="AX37" s="156"/>
      <c r="AY37" s="157" t="s">
        <v>25</v>
      </c>
      <c r="AZ37" s="158"/>
      <c r="BA37" s="159" t="s">
        <v>26</v>
      </c>
      <c r="BB37" s="158"/>
      <c r="BC37" s="172" t="s">
        <v>23</v>
      </c>
      <c r="BD37" s="156"/>
      <c r="BE37" s="157" t="s">
        <v>24</v>
      </c>
      <c r="BF37" s="158"/>
      <c r="BG37" s="159" t="s">
        <v>27</v>
      </c>
      <c r="BH37" s="158"/>
      <c r="BI37" s="172" t="s">
        <v>26</v>
      </c>
      <c r="BJ37" s="156"/>
      <c r="BK37" s="157" t="s">
        <v>23</v>
      </c>
      <c r="BL37" s="158"/>
      <c r="BM37" s="159" t="s">
        <v>24</v>
      </c>
      <c r="BN37" s="158"/>
      <c r="BO37" s="172" t="s">
        <v>28</v>
      </c>
      <c r="BP37" s="156"/>
      <c r="BQ37" s="12"/>
      <c r="BR37" s="1"/>
      <c r="BS37" s="286" t="s">
        <v>21</v>
      </c>
      <c r="BT37" s="287"/>
      <c r="BU37" s="287"/>
      <c r="BV37" s="287"/>
      <c r="BW37" s="287"/>
      <c r="BX37" s="287"/>
      <c r="BY37" s="287"/>
      <c r="BZ37" s="288"/>
      <c r="CA37" s="168" t="s">
        <v>22</v>
      </c>
      <c r="CB37" s="169"/>
      <c r="CC37" s="157" t="s">
        <v>23</v>
      </c>
      <c r="CD37" s="158"/>
      <c r="CE37" s="172" t="s">
        <v>24</v>
      </c>
      <c r="CF37" s="156"/>
      <c r="CG37" s="157" t="s">
        <v>25</v>
      </c>
      <c r="CH37" s="158"/>
      <c r="CI37" s="159" t="s">
        <v>26</v>
      </c>
      <c r="CJ37" s="158"/>
      <c r="CK37" s="172" t="s">
        <v>23</v>
      </c>
      <c r="CL37" s="156"/>
      <c r="CM37" s="157" t="s">
        <v>24</v>
      </c>
      <c r="CN37" s="158"/>
      <c r="CO37" s="159" t="s">
        <v>27</v>
      </c>
      <c r="CP37" s="158"/>
      <c r="CQ37" s="172" t="s">
        <v>26</v>
      </c>
      <c r="CR37" s="156"/>
      <c r="CS37" s="157" t="s">
        <v>23</v>
      </c>
      <c r="CT37" s="158"/>
      <c r="CU37" s="159" t="s">
        <v>24</v>
      </c>
      <c r="CV37" s="158"/>
      <c r="CW37" s="172" t="s">
        <v>28</v>
      </c>
      <c r="CX37" s="156"/>
      <c r="CY37" s="70"/>
    </row>
    <row r="38" spans="1:111" ht="8.1" customHeight="1" x14ac:dyDescent="0.15">
      <c r="A38" s="72"/>
      <c r="B38" s="11"/>
      <c r="C38" s="289"/>
      <c r="D38" s="290"/>
      <c r="E38" s="290"/>
      <c r="F38" s="290"/>
      <c r="G38" s="290"/>
      <c r="H38" s="290"/>
      <c r="I38" s="290"/>
      <c r="J38" s="291"/>
      <c r="K38" s="101"/>
      <c r="L38" s="102"/>
      <c r="M38" s="113"/>
      <c r="N38" s="114"/>
      <c r="O38" s="160"/>
      <c r="P38" s="126"/>
      <c r="Q38" s="161"/>
      <c r="R38" s="162"/>
      <c r="S38" s="162"/>
      <c r="T38" s="162"/>
      <c r="U38" s="162"/>
      <c r="V38" s="165"/>
      <c r="W38" s="113"/>
      <c r="X38" s="114"/>
      <c r="Y38" s="125"/>
      <c r="Z38" s="114"/>
      <c r="AA38" s="160" t="s">
        <v>80</v>
      </c>
      <c r="AB38" s="126"/>
      <c r="AC38" s="113" t="s">
        <v>78</v>
      </c>
      <c r="AD38" s="114"/>
      <c r="AE38" s="125" t="s">
        <v>79</v>
      </c>
      <c r="AF38" s="114"/>
      <c r="AG38" s="160" t="s">
        <v>79</v>
      </c>
      <c r="AH38" s="126"/>
      <c r="AI38" s="12"/>
      <c r="AJ38" s="18"/>
      <c r="AK38" s="289"/>
      <c r="AL38" s="290"/>
      <c r="AM38" s="290"/>
      <c r="AN38" s="290"/>
      <c r="AO38" s="290"/>
      <c r="AP38" s="290"/>
      <c r="AQ38" s="290"/>
      <c r="AR38" s="291"/>
      <c r="AS38" s="168"/>
      <c r="AT38" s="169"/>
      <c r="AU38" s="256">
        <f>M38</f>
        <v>0</v>
      </c>
      <c r="AV38" s="257"/>
      <c r="AW38" s="260">
        <f t="shared" ref="AW38" si="0">O38</f>
        <v>0</v>
      </c>
      <c r="AX38" s="261"/>
      <c r="AY38" s="256">
        <f t="shared" ref="AY38" si="1">Q38</f>
        <v>0</v>
      </c>
      <c r="AZ38" s="261"/>
      <c r="BA38" s="263">
        <f t="shared" ref="BA38" si="2">S38</f>
        <v>0</v>
      </c>
      <c r="BB38" s="261"/>
      <c r="BC38" s="263">
        <f t="shared" ref="BC38" si="3">U38</f>
        <v>0</v>
      </c>
      <c r="BD38" s="265"/>
      <c r="BE38" s="256">
        <f t="shared" ref="BE38" si="4">W38</f>
        <v>0</v>
      </c>
      <c r="BF38" s="261"/>
      <c r="BG38" s="263">
        <f t="shared" ref="BG38" si="5">Y38</f>
        <v>0</v>
      </c>
      <c r="BH38" s="261"/>
      <c r="BI38" s="263" t="str">
        <f t="shared" ref="BI38" si="6">AA38</f>
        <v>3</v>
      </c>
      <c r="BJ38" s="265"/>
      <c r="BK38" s="256" t="str">
        <f t="shared" ref="BK38" si="7">AC38</f>
        <v>5</v>
      </c>
      <c r="BL38" s="257"/>
      <c r="BM38" s="263" t="str">
        <f t="shared" ref="BM38" si="8">AE38</f>
        <v>0</v>
      </c>
      <c r="BN38" s="257"/>
      <c r="BO38" s="260" t="str">
        <f t="shared" ref="BO38" si="9">AG38</f>
        <v>0</v>
      </c>
      <c r="BP38" s="265"/>
      <c r="BQ38" s="12"/>
      <c r="BR38" s="1"/>
      <c r="BS38" s="289"/>
      <c r="BT38" s="290"/>
      <c r="BU38" s="290"/>
      <c r="BV38" s="290"/>
      <c r="BW38" s="290"/>
      <c r="BX38" s="290"/>
      <c r="BY38" s="290"/>
      <c r="BZ38" s="291"/>
      <c r="CA38" s="168"/>
      <c r="CB38" s="169"/>
      <c r="CC38" s="279">
        <f>AU38</f>
        <v>0</v>
      </c>
      <c r="CD38" s="271"/>
      <c r="CE38" s="274">
        <f t="shared" ref="CE38" si="10">AW38</f>
        <v>0</v>
      </c>
      <c r="CF38" s="271"/>
      <c r="CG38" s="279">
        <f t="shared" ref="CG38" si="11">AY38</f>
        <v>0</v>
      </c>
      <c r="CH38" s="271"/>
      <c r="CI38" s="284">
        <f t="shared" ref="CI38" si="12">BA38</f>
        <v>0</v>
      </c>
      <c r="CJ38" s="271"/>
      <c r="CK38" s="274">
        <f t="shared" ref="CK38" si="13">BC38</f>
        <v>0</v>
      </c>
      <c r="CL38" s="271"/>
      <c r="CM38" s="279">
        <f t="shared" ref="CM38" si="14">BE38</f>
        <v>0</v>
      </c>
      <c r="CN38" s="271"/>
      <c r="CO38" s="284">
        <f t="shared" ref="CO38" si="15">BG38</f>
        <v>0</v>
      </c>
      <c r="CP38" s="271"/>
      <c r="CQ38" s="274" t="str">
        <f t="shared" ref="CQ38" si="16">BI38</f>
        <v>3</v>
      </c>
      <c r="CR38" s="271"/>
      <c r="CS38" s="279" t="str">
        <f t="shared" ref="CS38" si="17">BK38</f>
        <v>5</v>
      </c>
      <c r="CT38" s="271"/>
      <c r="CU38" s="284" t="str">
        <f t="shared" ref="CU38" si="18">BM38</f>
        <v>0</v>
      </c>
      <c r="CV38" s="276"/>
      <c r="CW38" s="284" t="str">
        <f t="shared" ref="CW38" si="19">BO38</f>
        <v>0</v>
      </c>
      <c r="CX38" s="275"/>
      <c r="CY38" s="70"/>
    </row>
    <row r="39" spans="1:111" ht="8.1" customHeight="1" x14ac:dyDescent="0.15">
      <c r="A39" s="72"/>
      <c r="B39" s="11"/>
      <c r="C39" s="289"/>
      <c r="D39" s="290"/>
      <c r="E39" s="290"/>
      <c r="F39" s="290"/>
      <c r="G39" s="290"/>
      <c r="H39" s="290"/>
      <c r="I39" s="290"/>
      <c r="J39" s="291"/>
      <c r="K39" s="101"/>
      <c r="L39" s="102"/>
      <c r="M39" s="113"/>
      <c r="N39" s="114"/>
      <c r="O39" s="160"/>
      <c r="P39" s="126"/>
      <c r="Q39" s="163"/>
      <c r="R39" s="164"/>
      <c r="S39" s="164"/>
      <c r="T39" s="164"/>
      <c r="U39" s="164"/>
      <c r="V39" s="166"/>
      <c r="W39" s="113"/>
      <c r="X39" s="114"/>
      <c r="Y39" s="125"/>
      <c r="Z39" s="114"/>
      <c r="AA39" s="160"/>
      <c r="AB39" s="126"/>
      <c r="AC39" s="113"/>
      <c r="AD39" s="114"/>
      <c r="AE39" s="125"/>
      <c r="AF39" s="114"/>
      <c r="AG39" s="160"/>
      <c r="AH39" s="126"/>
      <c r="AI39" s="12"/>
      <c r="AJ39" s="18"/>
      <c r="AK39" s="289"/>
      <c r="AL39" s="290"/>
      <c r="AM39" s="290"/>
      <c r="AN39" s="290"/>
      <c r="AO39" s="290"/>
      <c r="AP39" s="290"/>
      <c r="AQ39" s="290"/>
      <c r="AR39" s="291"/>
      <c r="AS39" s="168"/>
      <c r="AT39" s="169"/>
      <c r="AU39" s="258"/>
      <c r="AV39" s="259"/>
      <c r="AW39" s="262"/>
      <c r="AX39" s="262"/>
      <c r="AY39" s="258"/>
      <c r="AZ39" s="262"/>
      <c r="BA39" s="264"/>
      <c r="BB39" s="262"/>
      <c r="BC39" s="264"/>
      <c r="BD39" s="266"/>
      <c r="BE39" s="258"/>
      <c r="BF39" s="262"/>
      <c r="BG39" s="264"/>
      <c r="BH39" s="262"/>
      <c r="BI39" s="264"/>
      <c r="BJ39" s="266"/>
      <c r="BK39" s="258"/>
      <c r="BL39" s="259"/>
      <c r="BM39" s="264"/>
      <c r="BN39" s="259"/>
      <c r="BO39" s="262"/>
      <c r="BP39" s="266"/>
      <c r="BQ39" s="12"/>
      <c r="BR39" s="1"/>
      <c r="BS39" s="289"/>
      <c r="BT39" s="290"/>
      <c r="BU39" s="290"/>
      <c r="BV39" s="290"/>
      <c r="BW39" s="290"/>
      <c r="BX39" s="290"/>
      <c r="BY39" s="290"/>
      <c r="BZ39" s="291"/>
      <c r="CA39" s="168"/>
      <c r="CB39" s="169"/>
      <c r="CC39" s="280"/>
      <c r="CD39" s="271"/>
      <c r="CE39" s="276"/>
      <c r="CF39" s="271"/>
      <c r="CG39" s="280"/>
      <c r="CH39" s="271"/>
      <c r="CI39" s="270"/>
      <c r="CJ39" s="271"/>
      <c r="CK39" s="276"/>
      <c r="CL39" s="271"/>
      <c r="CM39" s="280"/>
      <c r="CN39" s="271"/>
      <c r="CO39" s="270"/>
      <c r="CP39" s="271"/>
      <c r="CQ39" s="276"/>
      <c r="CR39" s="271"/>
      <c r="CS39" s="280"/>
      <c r="CT39" s="271"/>
      <c r="CU39" s="270"/>
      <c r="CV39" s="276"/>
      <c r="CW39" s="270"/>
      <c r="CX39" s="275"/>
      <c r="CY39" s="70"/>
    </row>
    <row r="40" spans="1:111" ht="8.1" customHeight="1" x14ac:dyDescent="0.15">
      <c r="A40" s="72"/>
      <c r="B40" s="11"/>
      <c r="C40" s="292"/>
      <c r="D40" s="293"/>
      <c r="E40" s="293"/>
      <c r="F40" s="293"/>
      <c r="G40" s="293"/>
      <c r="H40" s="293"/>
      <c r="I40" s="293"/>
      <c r="J40" s="294"/>
      <c r="K40" s="101"/>
      <c r="L40" s="102"/>
      <c r="M40" s="113"/>
      <c r="N40" s="114"/>
      <c r="O40" s="160"/>
      <c r="P40" s="126"/>
      <c r="Q40" s="163"/>
      <c r="R40" s="164"/>
      <c r="S40" s="164"/>
      <c r="T40" s="164"/>
      <c r="U40" s="164"/>
      <c r="V40" s="166"/>
      <c r="W40" s="113"/>
      <c r="X40" s="114"/>
      <c r="Y40" s="125"/>
      <c r="Z40" s="114"/>
      <c r="AA40" s="160"/>
      <c r="AB40" s="126"/>
      <c r="AC40" s="113"/>
      <c r="AD40" s="114"/>
      <c r="AE40" s="125"/>
      <c r="AF40" s="114"/>
      <c r="AG40" s="160"/>
      <c r="AH40" s="126"/>
      <c r="AI40" s="12"/>
      <c r="AJ40" s="18"/>
      <c r="AK40" s="292"/>
      <c r="AL40" s="293"/>
      <c r="AM40" s="293"/>
      <c r="AN40" s="293"/>
      <c r="AO40" s="293"/>
      <c r="AP40" s="293"/>
      <c r="AQ40" s="293"/>
      <c r="AR40" s="294"/>
      <c r="AS40" s="168"/>
      <c r="AT40" s="169"/>
      <c r="AU40" s="258"/>
      <c r="AV40" s="259"/>
      <c r="AW40" s="262"/>
      <c r="AX40" s="262"/>
      <c r="AY40" s="258"/>
      <c r="AZ40" s="262"/>
      <c r="BA40" s="264"/>
      <c r="BB40" s="262"/>
      <c r="BC40" s="264"/>
      <c r="BD40" s="266"/>
      <c r="BE40" s="258"/>
      <c r="BF40" s="262"/>
      <c r="BG40" s="264"/>
      <c r="BH40" s="262"/>
      <c r="BI40" s="264"/>
      <c r="BJ40" s="266"/>
      <c r="BK40" s="258"/>
      <c r="BL40" s="259"/>
      <c r="BM40" s="264"/>
      <c r="BN40" s="259"/>
      <c r="BO40" s="262"/>
      <c r="BP40" s="266"/>
      <c r="BQ40" s="12"/>
      <c r="BR40" s="1"/>
      <c r="BS40" s="292"/>
      <c r="BT40" s="293"/>
      <c r="BU40" s="293"/>
      <c r="BV40" s="293"/>
      <c r="BW40" s="293"/>
      <c r="BX40" s="293"/>
      <c r="BY40" s="293"/>
      <c r="BZ40" s="294"/>
      <c r="CA40" s="168"/>
      <c r="CB40" s="169"/>
      <c r="CC40" s="245"/>
      <c r="CD40" s="345"/>
      <c r="CE40" s="276"/>
      <c r="CF40" s="271"/>
      <c r="CG40" s="245"/>
      <c r="CH40" s="345"/>
      <c r="CI40" s="285"/>
      <c r="CJ40" s="345"/>
      <c r="CK40" s="276"/>
      <c r="CL40" s="271"/>
      <c r="CM40" s="245"/>
      <c r="CN40" s="345"/>
      <c r="CO40" s="285"/>
      <c r="CP40" s="345"/>
      <c r="CQ40" s="276"/>
      <c r="CR40" s="271"/>
      <c r="CS40" s="245"/>
      <c r="CT40" s="345"/>
      <c r="CU40" s="285"/>
      <c r="CV40" s="246"/>
      <c r="CW40" s="285"/>
      <c r="CX40" s="247"/>
      <c r="CY40" s="70"/>
    </row>
    <row r="41" spans="1:111" ht="8.1" customHeight="1" x14ac:dyDescent="0.15">
      <c r="A41" s="72"/>
      <c r="B41" s="11"/>
      <c r="C41" s="286" t="s">
        <v>29</v>
      </c>
      <c r="D41" s="287"/>
      <c r="E41" s="287"/>
      <c r="F41" s="287"/>
      <c r="G41" s="287"/>
      <c r="H41" s="287"/>
      <c r="I41" s="287"/>
      <c r="J41" s="288"/>
      <c r="K41" s="101" t="s">
        <v>30</v>
      </c>
      <c r="L41" s="102"/>
      <c r="M41" s="111"/>
      <c r="N41" s="112"/>
      <c r="O41" s="364"/>
      <c r="P41" s="124"/>
      <c r="Q41" s="163"/>
      <c r="R41" s="164"/>
      <c r="S41" s="164"/>
      <c r="T41" s="164"/>
      <c r="U41" s="164"/>
      <c r="V41" s="166"/>
      <c r="W41" s="111"/>
      <c r="X41" s="112"/>
      <c r="Y41" s="123" t="s">
        <v>78</v>
      </c>
      <c r="Z41" s="112"/>
      <c r="AA41" s="364" t="s">
        <v>79</v>
      </c>
      <c r="AB41" s="124"/>
      <c r="AC41" s="111" t="s">
        <v>79</v>
      </c>
      <c r="AD41" s="112"/>
      <c r="AE41" s="123" t="s">
        <v>79</v>
      </c>
      <c r="AF41" s="112"/>
      <c r="AG41" s="364" t="s">
        <v>79</v>
      </c>
      <c r="AH41" s="124"/>
      <c r="AI41" s="12"/>
      <c r="AJ41" s="18"/>
      <c r="AK41" s="286" t="s">
        <v>29</v>
      </c>
      <c r="AL41" s="287"/>
      <c r="AM41" s="287"/>
      <c r="AN41" s="287"/>
      <c r="AO41" s="287"/>
      <c r="AP41" s="287"/>
      <c r="AQ41" s="287"/>
      <c r="AR41" s="288"/>
      <c r="AS41" s="168" t="s">
        <v>30</v>
      </c>
      <c r="AT41" s="169"/>
      <c r="AU41" s="248">
        <f>M41</f>
        <v>0</v>
      </c>
      <c r="AV41" s="249"/>
      <c r="AW41" s="251">
        <f t="shared" ref="AW41" si="20">O41</f>
        <v>0</v>
      </c>
      <c r="AX41" s="254"/>
      <c r="AY41" s="248">
        <f t="shared" ref="AY41" si="21">Q41</f>
        <v>0</v>
      </c>
      <c r="AZ41" s="249"/>
      <c r="BA41" s="251">
        <f t="shared" ref="BA41" si="22">S41</f>
        <v>0</v>
      </c>
      <c r="BB41" s="252"/>
      <c r="BC41" s="251">
        <f t="shared" ref="BC41" si="23">U41</f>
        <v>0</v>
      </c>
      <c r="BD41" s="254"/>
      <c r="BE41" s="248">
        <f t="shared" ref="BE41" si="24">W41</f>
        <v>0</v>
      </c>
      <c r="BF41" s="252"/>
      <c r="BG41" s="282" t="str">
        <f t="shared" ref="BG41" si="25">Y41</f>
        <v>5</v>
      </c>
      <c r="BH41" s="249"/>
      <c r="BI41" s="251" t="str">
        <f t="shared" ref="BI41" si="26">AA41</f>
        <v>0</v>
      </c>
      <c r="BJ41" s="254"/>
      <c r="BK41" s="248" t="str">
        <f t="shared" ref="BK41" si="27">AC41</f>
        <v>0</v>
      </c>
      <c r="BL41" s="249"/>
      <c r="BM41" s="251" t="str">
        <f t="shared" ref="BM41" si="28">AE41</f>
        <v>0</v>
      </c>
      <c r="BN41" s="252"/>
      <c r="BO41" s="282" t="str">
        <f t="shared" ref="BO41" si="29">AG41</f>
        <v>0</v>
      </c>
      <c r="BP41" s="254"/>
      <c r="BQ41" s="12"/>
      <c r="BR41" s="1"/>
      <c r="BS41" s="286" t="s">
        <v>29</v>
      </c>
      <c r="BT41" s="287"/>
      <c r="BU41" s="287"/>
      <c r="BV41" s="287"/>
      <c r="BW41" s="287"/>
      <c r="BX41" s="287"/>
      <c r="BY41" s="287"/>
      <c r="BZ41" s="288"/>
      <c r="CA41" s="168" t="s">
        <v>30</v>
      </c>
      <c r="CB41" s="169"/>
      <c r="CC41" s="248">
        <f>AU41</f>
        <v>0</v>
      </c>
      <c r="CD41" s="252"/>
      <c r="CE41" s="282">
        <f t="shared" ref="CE41" si="30">AW41</f>
        <v>0</v>
      </c>
      <c r="CF41" s="252"/>
      <c r="CG41" s="248">
        <f t="shared" ref="CG41" si="31">AY41</f>
        <v>0</v>
      </c>
      <c r="CH41" s="252"/>
      <c r="CI41" s="251">
        <f t="shared" ref="CI41" si="32">BA41</f>
        <v>0</v>
      </c>
      <c r="CJ41" s="252"/>
      <c r="CK41" s="282">
        <f t="shared" ref="CK41" si="33">BC41</f>
        <v>0</v>
      </c>
      <c r="CL41" s="252"/>
      <c r="CM41" s="248">
        <f t="shared" ref="CM41" si="34">BE41</f>
        <v>0</v>
      </c>
      <c r="CN41" s="252"/>
      <c r="CO41" s="251" t="str">
        <f t="shared" ref="CO41" si="35">BG41</f>
        <v>5</v>
      </c>
      <c r="CP41" s="252"/>
      <c r="CQ41" s="282" t="str">
        <f t="shared" ref="CQ41" si="36">BI41</f>
        <v>0</v>
      </c>
      <c r="CR41" s="252"/>
      <c r="CS41" s="248" t="str">
        <f t="shared" ref="CS41" si="37">BK41</f>
        <v>0</v>
      </c>
      <c r="CT41" s="252"/>
      <c r="CU41" s="251" t="str">
        <f t="shared" ref="CU41" si="38">BM41</f>
        <v>0</v>
      </c>
      <c r="CV41" s="252"/>
      <c r="CW41" s="263" t="str">
        <f t="shared" ref="CW41" si="39">BO41</f>
        <v>0</v>
      </c>
      <c r="CX41" s="247"/>
      <c r="CY41" s="70"/>
    </row>
    <row r="42" spans="1:111" ht="8.1" customHeight="1" x14ac:dyDescent="0.15">
      <c r="A42" s="72"/>
      <c r="B42" s="11"/>
      <c r="C42" s="289"/>
      <c r="D42" s="290"/>
      <c r="E42" s="290"/>
      <c r="F42" s="290"/>
      <c r="G42" s="290"/>
      <c r="H42" s="290"/>
      <c r="I42" s="290"/>
      <c r="J42" s="291"/>
      <c r="K42" s="101"/>
      <c r="L42" s="102"/>
      <c r="M42" s="113"/>
      <c r="N42" s="114"/>
      <c r="O42" s="160"/>
      <c r="P42" s="126"/>
      <c r="Q42" s="163"/>
      <c r="R42" s="164"/>
      <c r="S42" s="164"/>
      <c r="T42" s="164"/>
      <c r="U42" s="164"/>
      <c r="V42" s="166"/>
      <c r="W42" s="113"/>
      <c r="X42" s="114"/>
      <c r="Y42" s="125"/>
      <c r="Z42" s="114"/>
      <c r="AA42" s="160"/>
      <c r="AB42" s="126"/>
      <c r="AC42" s="113"/>
      <c r="AD42" s="114"/>
      <c r="AE42" s="125"/>
      <c r="AF42" s="114"/>
      <c r="AG42" s="160"/>
      <c r="AH42" s="126"/>
      <c r="AI42" s="12"/>
      <c r="AJ42" s="18"/>
      <c r="AK42" s="289"/>
      <c r="AL42" s="290"/>
      <c r="AM42" s="290"/>
      <c r="AN42" s="290"/>
      <c r="AO42" s="290"/>
      <c r="AP42" s="290"/>
      <c r="AQ42" s="290"/>
      <c r="AR42" s="291"/>
      <c r="AS42" s="168"/>
      <c r="AT42" s="169"/>
      <c r="AU42" s="250"/>
      <c r="AV42" s="249"/>
      <c r="AW42" s="253"/>
      <c r="AX42" s="254"/>
      <c r="AY42" s="250"/>
      <c r="AZ42" s="249"/>
      <c r="BA42" s="253"/>
      <c r="BB42" s="252"/>
      <c r="BC42" s="253"/>
      <c r="BD42" s="254"/>
      <c r="BE42" s="250"/>
      <c r="BF42" s="252"/>
      <c r="BG42" s="249"/>
      <c r="BH42" s="249"/>
      <c r="BI42" s="253"/>
      <c r="BJ42" s="254"/>
      <c r="BK42" s="250"/>
      <c r="BL42" s="249"/>
      <c r="BM42" s="253"/>
      <c r="BN42" s="252"/>
      <c r="BO42" s="249"/>
      <c r="BP42" s="254"/>
      <c r="BQ42" s="12"/>
      <c r="BR42" s="1"/>
      <c r="BS42" s="289"/>
      <c r="BT42" s="290"/>
      <c r="BU42" s="290"/>
      <c r="BV42" s="290"/>
      <c r="BW42" s="290"/>
      <c r="BX42" s="290"/>
      <c r="BY42" s="290"/>
      <c r="BZ42" s="291"/>
      <c r="CA42" s="168"/>
      <c r="CB42" s="169"/>
      <c r="CC42" s="250"/>
      <c r="CD42" s="252"/>
      <c r="CE42" s="249"/>
      <c r="CF42" s="252"/>
      <c r="CG42" s="250"/>
      <c r="CH42" s="252"/>
      <c r="CI42" s="253"/>
      <c r="CJ42" s="252"/>
      <c r="CK42" s="249"/>
      <c r="CL42" s="252"/>
      <c r="CM42" s="250"/>
      <c r="CN42" s="252"/>
      <c r="CO42" s="253"/>
      <c r="CP42" s="252"/>
      <c r="CQ42" s="249"/>
      <c r="CR42" s="252"/>
      <c r="CS42" s="250"/>
      <c r="CT42" s="252"/>
      <c r="CU42" s="253"/>
      <c r="CV42" s="252"/>
      <c r="CW42" s="253"/>
      <c r="CX42" s="254"/>
      <c r="CY42" s="70"/>
      <c r="DF42" s="65"/>
      <c r="DG42" s="65"/>
    </row>
    <row r="43" spans="1:111" ht="8.1" customHeight="1" x14ac:dyDescent="0.15">
      <c r="A43" s="72"/>
      <c r="B43" s="11"/>
      <c r="C43" s="292"/>
      <c r="D43" s="293"/>
      <c r="E43" s="293"/>
      <c r="F43" s="293"/>
      <c r="G43" s="293"/>
      <c r="H43" s="293"/>
      <c r="I43" s="293"/>
      <c r="J43" s="294"/>
      <c r="K43" s="101"/>
      <c r="L43" s="102"/>
      <c r="M43" s="137"/>
      <c r="N43" s="138"/>
      <c r="O43" s="365"/>
      <c r="P43" s="154"/>
      <c r="Q43" s="163"/>
      <c r="R43" s="164"/>
      <c r="S43" s="164"/>
      <c r="T43" s="164"/>
      <c r="U43" s="164"/>
      <c r="V43" s="166"/>
      <c r="W43" s="137"/>
      <c r="X43" s="138"/>
      <c r="Y43" s="153"/>
      <c r="Z43" s="138"/>
      <c r="AA43" s="365"/>
      <c r="AB43" s="154"/>
      <c r="AC43" s="137"/>
      <c r="AD43" s="138"/>
      <c r="AE43" s="153"/>
      <c r="AF43" s="138"/>
      <c r="AG43" s="365"/>
      <c r="AH43" s="154"/>
      <c r="AI43" s="12"/>
      <c r="AJ43" s="18"/>
      <c r="AK43" s="292"/>
      <c r="AL43" s="293"/>
      <c r="AM43" s="293"/>
      <c r="AN43" s="293"/>
      <c r="AO43" s="293"/>
      <c r="AP43" s="293"/>
      <c r="AQ43" s="293"/>
      <c r="AR43" s="294"/>
      <c r="AS43" s="168"/>
      <c r="AT43" s="169"/>
      <c r="AU43" s="250"/>
      <c r="AV43" s="249"/>
      <c r="AW43" s="253"/>
      <c r="AX43" s="254"/>
      <c r="AY43" s="250"/>
      <c r="AZ43" s="249"/>
      <c r="BA43" s="253"/>
      <c r="BB43" s="252"/>
      <c r="BC43" s="253"/>
      <c r="BD43" s="254"/>
      <c r="BE43" s="250"/>
      <c r="BF43" s="252"/>
      <c r="BG43" s="249"/>
      <c r="BH43" s="249"/>
      <c r="BI43" s="253"/>
      <c r="BJ43" s="254"/>
      <c r="BK43" s="250"/>
      <c r="BL43" s="249"/>
      <c r="BM43" s="253"/>
      <c r="BN43" s="252"/>
      <c r="BO43" s="249"/>
      <c r="BP43" s="254"/>
      <c r="BQ43" s="12"/>
      <c r="BR43" s="1"/>
      <c r="BS43" s="292"/>
      <c r="BT43" s="293"/>
      <c r="BU43" s="293"/>
      <c r="BV43" s="293"/>
      <c r="BW43" s="293"/>
      <c r="BX43" s="293"/>
      <c r="BY43" s="293"/>
      <c r="BZ43" s="294"/>
      <c r="CA43" s="168"/>
      <c r="CB43" s="169"/>
      <c r="CC43" s="250"/>
      <c r="CD43" s="252"/>
      <c r="CE43" s="249"/>
      <c r="CF43" s="252"/>
      <c r="CG43" s="250"/>
      <c r="CH43" s="252"/>
      <c r="CI43" s="253"/>
      <c r="CJ43" s="252"/>
      <c r="CK43" s="249"/>
      <c r="CL43" s="252"/>
      <c r="CM43" s="250"/>
      <c r="CN43" s="252"/>
      <c r="CO43" s="253"/>
      <c r="CP43" s="252"/>
      <c r="CQ43" s="249"/>
      <c r="CR43" s="252"/>
      <c r="CS43" s="250"/>
      <c r="CT43" s="252"/>
      <c r="CU43" s="253"/>
      <c r="CV43" s="252"/>
      <c r="CW43" s="253"/>
      <c r="CX43" s="254"/>
      <c r="CY43" s="70"/>
    </row>
    <row r="44" spans="1:111" ht="8.1" customHeight="1" x14ac:dyDescent="0.15">
      <c r="A44" s="72"/>
      <c r="B44" s="11"/>
      <c r="C44" s="286" t="s">
        <v>31</v>
      </c>
      <c r="D44" s="287"/>
      <c r="E44" s="287"/>
      <c r="F44" s="287"/>
      <c r="G44" s="287"/>
      <c r="H44" s="287"/>
      <c r="I44" s="287"/>
      <c r="J44" s="288"/>
      <c r="K44" s="101" t="s">
        <v>32</v>
      </c>
      <c r="L44" s="102"/>
      <c r="M44" s="111"/>
      <c r="N44" s="112"/>
      <c r="O44" s="364"/>
      <c r="P44" s="124"/>
      <c r="Q44" s="163"/>
      <c r="R44" s="164"/>
      <c r="S44" s="164"/>
      <c r="T44" s="164"/>
      <c r="U44" s="164"/>
      <c r="V44" s="166"/>
      <c r="W44" s="111"/>
      <c r="X44" s="112"/>
      <c r="Y44" s="123"/>
      <c r="Z44" s="112"/>
      <c r="AA44" s="364"/>
      <c r="AB44" s="124"/>
      <c r="AC44" s="111"/>
      <c r="AD44" s="112"/>
      <c r="AE44" s="123"/>
      <c r="AF44" s="112"/>
      <c r="AG44" s="364"/>
      <c r="AH44" s="124"/>
      <c r="AI44" s="12"/>
      <c r="AJ44" s="18"/>
      <c r="AK44" s="286" t="s">
        <v>31</v>
      </c>
      <c r="AL44" s="287"/>
      <c r="AM44" s="287"/>
      <c r="AN44" s="287"/>
      <c r="AO44" s="287"/>
      <c r="AP44" s="287"/>
      <c r="AQ44" s="287"/>
      <c r="AR44" s="288"/>
      <c r="AS44" s="168" t="s">
        <v>32</v>
      </c>
      <c r="AT44" s="169"/>
      <c r="AU44" s="248">
        <f>M44</f>
        <v>0</v>
      </c>
      <c r="AV44" s="249"/>
      <c r="AW44" s="251">
        <f t="shared" ref="AW44" si="40">O44</f>
        <v>0</v>
      </c>
      <c r="AX44" s="254"/>
      <c r="AY44" s="248">
        <f t="shared" ref="AY44" si="41">Q44</f>
        <v>0</v>
      </c>
      <c r="AZ44" s="249"/>
      <c r="BA44" s="251">
        <f t="shared" ref="BA44" si="42">S44</f>
        <v>0</v>
      </c>
      <c r="BB44" s="252"/>
      <c r="BC44" s="251">
        <f t="shared" ref="BC44" si="43">U44</f>
        <v>0</v>
      </c>
      <c r="BD44" s="254"/>
      <c r="BE44" s="248">
        <f t="shared" ref="BE44" si="44">W44</f>
        <v>0</v>
      </c>
      <c r="BF44" s="252"/>
      <c r="BG44" s="282">
        <f t="shared" ref="BG44" si="45">Y44</f>
        <v>0</v>
      </c>
      <c r="BH44" s="249"/>
      <c r="BI44" s="251">
        <f t="shared" ref="BI44" si="46">AA44</f>
        <v>0</v>
      </c>
      <c r="BJ44" s="254"/>
      <c r="BK44" s="248">
        <f t="shared" ref="BK44" si="47">AC44</f>
        <v>0</v>
      </c>
      <c r="BL44" s="249"/>
      <c r="BM44" s="251">
        <f t="shared" ref="BM44" si="48">AE44</f>
        <v>0</v>
      </c>
      <c r="BN44" s="252"/>
      <c r="BO44" s="282">
        <f t="shared" ref="BO44" si="49">AG44</f>
        <v>0</v>
      </c>
      <c r="BP44" s="254"/>
      <c r="BQ44" s="12"/>
      <c r="BR44" s="1"/>
      <c r="BS44" s="286" t="s">
        <v>31</v>
      </c>
      <c r="BT44" s="287"/>
      <c r="BU44" s="287"/>
      <c r="BV44" s="287"/>
      <c r="BW44" s="287"/>
      <c r="BX44" s="287"/>
      <c r="BY44" s="287"/>
      <c r="BZ44" s="288"/>
      <c r="CA44" s="168" t="s">
        <v>32</v>
      </c>
      <c r="CB44" s="169"/>
      <c r="CC44" s="248">
        <f>AU44</f>
        <v>0</v>
      </c>
      <c r="CD44" s="252"/>
      <c r="CE44" s="282">
        <f t="shared" ref="CE44" si="50">AW44</f>
        <v>0</v>
      </c>
      <c r="CF44" s="252"/>
      <c r="CG44" s="248">
        <f t="shared" ref="CG44" si="51">AY44</f>
        <v>0</v>
      </c>
      <c r="CH44" s="252"/>
      <c r="CI44" s="251">
        <f t="shared" ref="CI44" si="52">BA44</f>
        <v>0</v>
      </c>
      <c r="CJ44" s="252"/>
      <c r="CK44" s="282">
        <f t="shared" ref="CK44" si="53">BC44</f>
        <v>0</v>
      </c>
      <c r="CL44" s="252"/>
      <c r="CM44" s="248">
        <f t="shared" ref="CM44" si="54">BE44</f>
        <v>0</v>
      </c>
      <c r="CN44" s="252"/>
      <c r="CO44" s="251">
        <f t="shared" ref="CO44" si="55">BG44</f>
        <v>0</v>
      </c>
      <c r="CP44" s="252"/>
      <c r="CQ44" s="282">
        <f t="shared" ref="CQ44" si="56">BI44</f>
        <v>0</v>
      </c>
      <c r="CR44" s="252"/>
      <c r="CS44" s="248">
        <f t="shared" ref="CS44" si="57">BK44</f>
        <v>0</v>
      </c>
      <c r="CT44" s="252"/>
      <c r="CU44" s="251">
        <f t="shared" ref="CU44" si="58">BM44</f>
        <v>0</v>
      </c>
      <c r="CV44" s="252"/>
      <c r="CW44" s="251">
        <f t="shared" ref="CW44" si="59">BO44</f>
        <v>0</v>
      </c>
      <c r="CX44" s="254"/>
      <c r="CY44" s="70"/>
    </row>
    <row r="45" spans="1:111" ht="8.1" customHeight="1" x14ac:dyDescent="0.15">
      <c r="A45" s="72"/>
      <c r="B45" s="11"/>
      <c r="C45" s="289"/>
      <c r="D45" s="290"/>
      <c r="E45" s="290"/>
      <c r="F45" s="290"/>
      <c r="G45" s="290"/>
      <c r="H45" s="290"/>
      <c r="I45" s="290"/>
      <c r="J45" s="291"/>
      <c r="K45" s="101"/>
      <c r="L45" s="102"/>
      <c r="M45" s="113"/>
      <c r="N45" s="114"/>
      <c r="O45" s="160"/>
      <c r="P45" s="126"/>
      <c r="Q45" s="163"/>
      <c r="R45" s="164"/>
      <c r="S45" s="164"/>
      <c r="T45" s="164"/>
      <c r="U45" s="164"/>
      <c r="V45" s="166"/>
      <c r="W45" s="113"/>
      <c r="X45" s="114"/>
      <c r="Y45" s="125"/>
      <c r="Z45" s="114"/>
      <c r="AA45" s="160"/>
      <c r="AB45" s="126"/>
      <c r="AC45" s="113"/>
      <c r="AD45" s="114"/>
      <c r="AE45" s="125"/>
      <c r="AF45" s="114"/>
      <c r="AG45" s="160"/>
      <c r="AH45" s="126"/>
      <c r="AI45" s="12"/>
      <c r="AJ45" s="18"/>
      <c r="AK45" s="289"/>
      <c r="AL45" s="290"/>
      <c r="AM45" s="290"/>
      <c r="AN45" s="290"/>
      <c r="AO45" s="290"/>
      <c r="AP45" s="290"/>
      <c r="AQ45" s="290"/>
      <c r="AR45" s="291"/>
      <c r="AS45" s="168"/>
      <c r="AT45" s="169"/>
      <c r="AU45" s="250"/>
      <c r="AV45" s="249"/>
      <c r="AW45" s="253"/>
      <c r="AX45" s="254"/>
      <c r="AY45" s="250"/>
      <c r="AZ45" s="249"/>
      <c r="BA45" s="253"/>
      <c r="BB45" s="252"/>
      <c r="BC45" s="253"/>
      <c r="BD45" s="254"/>
      <c r="BE45" s="250"/>
      <c r="BF45" s="252"/>
      <c r="BG45" s="249"/>
      <c r="BH45" s="249"/>
      <c r="BI45" s="253"/>
      <c r="BJ45" s="254"/>
      <c r="BK45" s="250"/>
      <c r="BL45" s="249"/>
      <c r="BM45" s="253"/>
      <c r="BN45" s="252"/>
      <c r="BO45" s="249"/>
      <c r="BP45" s="254"/>
      <c r="BQ45" s="12"/>
      <c r="BR45" s="1"/>
      <c r="BS45" s="289"/>
      <c r="BT45" s="290"/>
      <c r="BU45" s="290"/>
      <c r="BV45" s="290"/>
      <c r="BW45" s="290"/>
      <c r="BX45" s="290"/>
      <c r="BY45" s="290"/>
      <c r="BZ45" s="291"/>
      <c r="CA45" s="168"/>
      <c r="CB45" s="169"/>
      <c r="CC45" s="250"/>
      <c r="CD45" s="252"/>
      <c r="CE45" s="249"/>
      <c r="CF45" s="252"/>
      <c r="CG45" s="250"/>
      <c r="CH45" s="252"/>
      <c r="CI45" s="253"/>
      <c r="CJ45" s="252"/>
      <c r="CK45" s="249"/>
      <c r="CL45" s="252"/>
      <c r="CM45" s="250"/>
      <c r="CN45" s="252"/>
      <c r="CO45" s="253"/>
      <c r="CP45" s="252"/>
      <c r="CQ45" s="249"/>
      <c r="CR45" s="252"/>
      <c r="CS45" s="250"/>
      <c r="CT45" s="252"/>
      <c r="CU45" s="253"/>
      <c r="CV45" s="252"/>
      <c r="CW45" s="253"/>
      <c r="CX45" s="254"/>
      <c r="CY45" s="70"/>
    </row>
    <row r="46" spans="1:111" ht="8.1" customHeight="1" x14ac:dyDescent="0.15">
      <c r="A46" s="72"/>
      <c r="B46" s="11"/>
      <c r="C46" s="292"/>
      <c r="D46" s="293"/>
      <c r="E46" s="293"/>
      <c r="F46" s="293"/>
      <c r="G46" s="293"/>
      <c r="H46" s="293"/>
      <c r="I46" s="293"/>
      <c r="J46" s="294"/>
      <c r="K46" s="101"/>
      <c r="L46" s="102"/>
      <c r="M46" s="137"/>
      <c r="N46" s="138"/>
      <c r="O46" s="365"/>
      <c r="P46" s="154"/>
      <c r="Q46" s="163"/>
      <c r="R46" s="164"/>
      <c r="S46" s="164"/>
      <c r="T46" s="164"/>
      <c r="U46" s="164"/>
      <c r="V46" s="166"/>
      <c r="W46" s="137"/>
      <c r="X46" s="138"/>
      <c r="Y46" s="153"/>
      <c r="Z46" s="138"/>
      <c r="AA46" s="365"/>
      <c r="AB46" s="154"/>
      <c r="AC46" s="137"/>
      <c r="AD46" s="138"/>
      <c r="AE46" s="153"/>
      <c r="AF46" s="138"/>
      <c r="AG46" s="365"/>
      <c r="AH46" s="154"/>
      <c r="AI46" s="12"/>
      <c r="AJ46" s="18"/>
      <c r="AK46" s="292"/>
      <c r="AL46" s="293"/>
      <c r="AM46" s="293"/>
      <c r="AN46" s="293"/>
      <c r="AO46" s="293"/>
      <c r="AP46" s="293"/>
      <c r="AQ46" s="293"/>
      <c r="AR46" s="294"/>
      <c r="AS46" s="168"/>
      <c r="AT46" s="169"/>
      <c r="AU46" s="250"/>
      <c r="AV46" s="249"/>
      <c r="AW46" s="253"/>
      <c r="AX46" s="254"/>
      <c r="AY46" s="250"/>
      <c r="AZ46" s="249"/>
      <c r="BA46" s="253"/>
      <c r="BB46" s="252"/>
      <c r="BC46" s="253"/>
      <c r="BD46" s="254"/>
      <c r="BE46" s="250"/>
      <c r="BF46" s="252"/>
      <c r="BG46" s="249"/>
      <c r="BH46" s="249"/>
      <c r="BI46" s="253"/>
      <c r="BJ46" s="254"/>
      <c r="BK46" s="250"/>
      <c r="BL46" s="249"/>
      <c r="BM46" s="253"/>
      <c r="BN46" s="252"/>
      <c r="BO46" s="249"/>
      <c r="BP46" s="254"/>
      <c r="BQ46" s="12"/>
      <c r="BR46" s="1"/>
      <c r="BS46" s="292"/>
      <c r="BT46" s="293"/>
      <c r="BU46" s="293"/>
      <c r="BV46" s="293"/>
      <c r="BW46" s="293"/>
      <c r="BX46" s="293"/>
      <c r="BY46" s="293"/>
      <c r="BZ46" s="294"/>
      <c r="CA46" s="168"/>
      <c r="CB46" s="169"/>
      <c r="CC46" s="250"/>
      <c r="CD46" s="252"/>
      <c r="CE46" s="249"/>
      <c r="CF46" s="252"/>
      <c r="CG46" s="250"/>
      <c r="CH46" s="252"/>
      <c r="CI46" s="253"/>
      <c r="CJ46" s="252"/>
      <c r="CK46" s="249"/>
      <c r="CL46" s="252"/>
      <c r="CM46" s="250"/>
      <c r="CN46" s="252"/>
      <c r="CO46" s="253"/>
      <c r="CP46" s="252"/>
      <c r="CQ46" s="249"/>
      <c r="CR46" s="252"/>
      <c r="CS46" s="250"/>
      <c r="CT46" s="252"/>
      <c r="CU46" s="253"/>
      <c r="CV46" s="252"/>
      <c r="CW46" s="253"/>
      <c r="CX46" s="254"/>
      <c r="CY46" s="70"/>
    </row>
    <row r="47" spans="1:111" ht="8.1" customHeight="1" x14ac:dyDescent="0.15">
      <c r="A47" s="72"/>
      <c r="B47" s="11"/>
      <c r="C47" s="286" t="s">
        <v>33</v>
      </c>
      <c r="D47" s="287"/>
      <c r="E47" s="287"/>
      <c r="F47" s="287"/>
      <c r="G47" s="287"/>
      <c r="H47" s="287"/>
      <c r="I47" s="287"/>
      <c r="J47" s="288"/>
      <c r="K47" s="101" t="s">
        <v>34</v>
      </c>
      <c r="L47" s="102"/>
      <c r="M47" s="113"/>
      <c r="N47" s="114"/>
      <c r="O47" s="160"/>
      <c r="P47" s="126"/>
      <c r="Q47" s="113"/>
      <c r="R47" s="114"/>
      <c r="S47" s="125"/>
      <c r="T47" s="114"/>
      <c r="U47" s="160"/>
      <c r="V47" s="126"/>
      <c r="W47" s="113"/>
      <c r="X47" s="114"/>
      <c r="Y47" s="125"/>
      <c r="Z47" s="114"/>
      <c r="AA47" s="160"/>
      <c r="AB47" s="126"/>
      <c r="AC47" s="113"/>
      <c r="AD47" s="114"/>
      <c r="AE47" s="125"/>
      <c r="AF47" s="114"/>
      <c r="AG47" s="160"/>
      <c r="AH47" s="126"/>
      <c r="AI47" s="12"/>
      <c r="AJ47" s="18"/>
      <c r="AK47" s="286" t="s">
        <v>33</v>
      </c>
      <c r="AL47" s="287"/>
      <c r="AM47" s="287"/>
      <c r="AN47" s="287"/>
      <c r="AO47" s="287"/>
      <c r="AP47" s="287"/>
      <c r="AQ47" s="287"/>
      <c r="AR47" s="288"/>
      <c r="AS47" s="168" t="s">
        <v>34</v>
      </c>
      <c r="AT47" s="169"/>
      <c r="AU47" s="279">
        <f>M47</f>
        <v>0</v>
      </c>
      <c r="AV47" s="276"/>
      <c r="AW47" s="268">
        <f t="shared" ref="AW47" si="60">O47</f>
        <v>0</v>
      </c>
      <c r="AX47" s="244"/>
      <c r="AY47" s="279">
        <f t="shared" ref="AY47" si="61">Q47</f>
        <v>0</v>
      </c>
      <c r="AZ47" s="276"/>
      <c r="BA47" s="268">
        <f t="shared" ref="BA47" si="62">S47</f>
        <v>0</v>
      </c>
      <c r="BB47" s="243"/>
      <c r="BC47" s="268">
        <f t="shared" ref="BC47" si="63">U47</f>
        <v>0</v>
      </c>
      <c r="BD47" s="244"/>
      <c r="BE47" s="299">
        <f t="shared" ref="BE47" si="64">W47</f>
        <v>0</v>
      </c>
      <c r="BF47" s="269"/>
      <c r="BG47" s="268">
        <f t="shared" ref="BG47" si="65">Y47</f>
        <v>0</v>
      </c>
      <c r="BH47" s="269"/>
      <c r="BI47" s="274">
        <f t="shared" ref="BI47" si="66">AA47</f>
        <v>0</v>
      </c>
      <c r="BJ47" s="271"/>
      <c r="BK47" s="279">
        <f t="shared" ref="BK47" si="67">AC47</f>
        <v>0</v>
      </c>
      <c r="BL47" s="276"/>
      <c r="BM47" s="268">
        <f t="shared" ref="BM47" si="68">AE47</f>
        <v>0</v>
      </c>
      <c r="BN47" s="269"/>
      <c r="BO47" s="274">
        <f t="shared" ref="BO47" si="69">AG47</f>
        <v>0</v>
      </c>
      <c r="BP47" s="275"/>
      <c r="BQ47" s="12"/>
      <c r="BR47" s="1"/>
      <c r="BS47" s="286" t="s">
        <v>33</v>
      </c>
      <c r="BT47" s="287"/>
      <c r="BU47" s="287"/>
      <c r="BV47" s="287"/>
      <c r="BW47" s="287"/>
      <c r="BX47" s="287"/>
      <c r="BY47" s="287"/>
      <c r="BZ47" s="288"/>
      <c r="CA47" s="168" t="s">
        <v>34</v>
      </c>
      <c r="CB47" s="169"/>
      <c r="CC47" s="299">
        <f>AU47</f>
        <v>0</v>
      </c>
      <c r="CD47" s="269"/>
      <c r="CE47" s="274">
        <f t="shared" ref="CE47" si="70">AW47</f>
        <v>0</v>
      </c>
      <c r="CF47" s="271"/>
      <c r="CG47" s="299">
        <f t="shared" ref="CG47" si="71">AY47</f>
        <v>0</v>
      </c>
      <c r="CH47" s="269"/>
      <c r="CI47" s="268">
        <f t="shared" ref="CI47" si="72">BA47</f>
        <v>0</v>
      </c>
      <c r="CJ47" s="269"/>
      <c r="CK47" s="274">
        <f t="shared" ref="CK47" si="73">BC47</f>
        <v>0</v>
      </c>
      <c r="CL47" s="271"/>
      <c r="CM47" s="299">
        <f t="shared" ref="CM47" si="74">BE47</f>
        <v>0</v>
      </c>
      <c r="CN47" s="269"/>
      <c r="CO47" s="268">
        <f t="shared" ref="CO47" si="75">BG47</f>
        <v>0</v>
      </c>
      <c r="CP47" s="269"/>
      <c r="CQ47" s="274">
        <f t="shared" ref="CQ47" si="76">BI47</f>
        <v>0</v>
      </c>
      <c r="CR47" s="271"/>
      <c r="CS47" s="299">
        <f t="shared" ref="CS47" si="77">BK47</f>
        <v>0</v>
      </c>
      <c r="CT47" s="269"/>
      <c r="CU47" s="268">
        <f t="shared" ref="CU47" si="78">BM47</f>
        <v>0</v>
      </c>
      <c r="CV47" s="269"/>
      <c r="CW47" s="268">
        <f t="shared" ref="CW47" si="79">BO47</f>
        <v>0</v>
      </c>
      <c r="CX47" s="244"/>
      <c r="CY47" s="70"/>
    </row>
    <row r="48" spans="1:111" ht="8.1" customHeight="1" x14ac:dyDescent="0.15">
      <c r="A48" s="72"/>
      <c r="B48" s="11"/>
      <c r="C48" s="289"/>
      <c r="D48" s="290"/>
      <c r="E48" s="290"/>
      <c r="F48" s="290"/>
      <c r="G48" s="290"/>
      <c r="H48" s="290"/>
      <c r="I48" s="290"/>
      <c r="J48" s="291"/>
      <c r="K48" s="135"/>
      <c r="L48" s="136"/>
      <c r="M48" s="113"/>
      <c r="N48" s="114"/>
      <c r="O48" s="160"/>
      <c r="P48" s="126"/>
      <c r="Q48" s="113"/>
      <c r="R48" s="114"/>
      <c r="S48" s="125"/>
      <c r="T48" s="114"/>
      <c r="U48" s="160"/>
      <c r="V48" s="126"/>
      <c r="W48" s="113"/>
      <c r="X48" s="114"/>
      <c r="Y48" s="125"/>
      <c r="Z48" s="114"/>
      <c r="AA48" s="160"/>
      <c r="AB48" s="126"/>
      <c r="AC48" s="113"/>
      <c r="AD48" s="114"/>
      <c r="AE48" s="125"/>
      <c r="AF48" s="114"/>
      <c r="AG48" s="160"/>
      <c r="AH48" s="126"/>
      <c r="AI48" s="12"/>
      <c r="AJ48" s="18"/>
      <c r="AK48" s="289"/>
      <c r="AL48" s="290"/>
      <c r="AM48" s="290"/>
      <c r="AN48" s="290"/>
      <c r="AO48" s="290"/>
      <c r="AP48" s="290"/>
      <c r="AQ48" s="290"/>
      <c r="AR48" s="291"/>
      <c r="AS48" s="185"/>
      <c r="AT48" s="186"/>
      <c r="AU48" s="280"/>
      <c r="AV48" s="276"/>
      <c r="AW48" s="270"/>
      <c r="AX48" s="275"/>
      <c r="AY48" s="280"/>
      <c r="AZ48" s="276"/>
      <c r="BA48" s="270"/>
      <c r="BB48" s="276"/>
      <c r="BC48" s="270"/>
      <c r="BD48" s="275"/>
      <c r="BE48" s="280"/>
      <c r="BF48" s="271"/>
      <c r="BG48" s="270"/>
      <c r="BH48" s="271"/>
      <c r="BI48" s="276"/>
      <c r="BJ48" s="271"/>
      <c r="BK48" s="280"/>
      <c r="BL48" s="276"/>
      <c r="BM48" s="270"/>
      <c r="BN48" s="271"/>
      <c r="BO48" s="276"/>
      <c r="BP48" s="275"/>
      <c r="BQ48" s="12"/>
      <c r="BR48" s="1"/>
      <c r="BS48" s="289"/>
      <c r="BT48" s="290"/>
      <c r="BU48" s="290"/>
      <c r="BV48" s="290"/>
      <c r="BW48" s="290"/>
      <c r="BX48" s="290"/>
      <c r="BY48" s="290"/>
      <c r="BZ48" s="291"/>
      <c r="CA48" s="185"/>
      <c r="CB48" s="186"/>
      <c r="CC48" s="280"/>
      <c r="CD48" s="271"/>
      <c r="CE48" s="276"/>
      <c r="CF48" s="271"/>
      <c r="CG48" s="280"/>
      <c r="CH48" s="271"/>
      <c r="CI48" s="270"/>
      <c r="CJ48" s="271"/>
      <c r="CK48" s="276"/>
      <c r="CL48" s="271"/>
      <c r="CM48" s="280"/>
      <c r="CN48" s="271"/>
      <c r="CO48" s="270"/>
      <c r="CP48" s="271"/>
      <c r="CQ48" s="276"/>
      <c r="CR48" s="271"/>
      <c r="CS48" s="280"/>
      <c r="CT48" s="271"/>
      <c r="CU48" s="270"/>
      <c r="CV48" s="271"/>
      <c r="CW48" s="270"/>
      <c r="CX48" s="275"/>
      <c r="CY48" s="70"/>
    </row>
    <row r="49" spans="1:103" ht="8.1" customHeight="1" thickBot="1" x14ac:dyDescent="0.2">
      <c r="A49" s="72"/>
      <c r="B49" s="11"/>
      <c r="C49" s="326"/>
      <c r="D49" s="327"/>
      <c r="E49" s="327"/>
      <c r="F49" s="327"/>
      <c r="G49" s="327"/>
      <c r="H49" s="327"/>
      <c r="I49" s="327"/>
      <c r="J49" s="328"/>
      <c r="K49" s="135"/>
      <c r="L49" s="136"/>
      <c r="M49" s="113"/>
      <c r="N49" s="114"/>
      <c r="O49" s="160"/>
      <c r="P49" s="126"/>
      <c r="Q49" s="113"/>
      <c r="R49" s="114"/>
      <c r="S49" s="125"/>
      <c r="T49" s="114"/>
      <c r="U49" s="160"/>
      <c r="V49" s="126"/>
      <c r="W49" s="113"/>
      <c r="X49" s="114"/>
      <c r="Y49" s="125"/>
      <c r="Z49" s="114"/>
      <c r="AA49" s="160"/>
      <c r="AB49" s="126"/>
      <c r="AC49" s="113"/>
      <c r="AD49" s="114"/>
      <c r="AE49" s="125"/>
      <c r="AF49" s="114"/>
      <c r="AG49" s="160"/>
      <c r="AH49" s="126"/>
      <c r="AI49" s="12"/>
      <c r="AJ49" s="18"/>
      <c r="AK49" s="326"/>
      <c r="AL49" s="327"/>
      <c r="AM49" s="327"/>
      <c r="AN49" s="327"/>
      <c r="AO49" s="327"/>
      <c r="AP49" s="327"/>
      <c r="AQ49" s="327"/>
      <c r="AR49" s="328"/>
      <c r="AS49" s="185"/>
      <c r="AT49" s="186"/>
      <c r="AU49" s="281"/>
      <c r="AV49" s="277"/>
      <c r="AW49" s="272"/>
      <c r="AX49" s="278"/>
      <c r="AY49" s="281"/>
      <c r="AZ49" s="277"/>
      <c r="BA49" s="272"/>
      <c r="BB49" s="277"/>
      <c r="BC49" s="272"/>
      <c r="BD49" s="278"/>
      <c r="BE49" s="281"/>
      <c r="BF49" s="273"/>
      <c r="BG49" s="272"/>
      <c r="BH49" s="273"/>
      <c r="BI49" s="277"/>
      <c r="BJ49" s="273"/>
      <c r="BK49" s="281"/>
      <c r="BL49" s="277"/>
      <c r="BM49" s="272"/>
      <c r="BN49" s="273"/>
      <c r="BO49" s="277"/>
      <c r="BP49" s="278"/>
      <c r="BQ49" s="12"/>
      <c r="BR49" s="1"/>
      <c r="BS49" s="289"/>
      <c r="BT49" s="290"/>
      <c r="BU49" s="290"/>
      <c r="BV49" s="290"/>
      <c r="BW49" s="290"/>
      <c r="BX49" s="290"/>
      <c r="BY49" s="290"/>
      <c r="BZ49" s="291"/>
      <c r="CA49" s="185"/>
      <c r="CB49" s="186"/>
      <c r="CC49" s="280"/>
      <c r="CD49" s="271"/>
      <c r="CE49" s="276"/>
      <c r="CF49" s="271"/>
      <c r="CG49" s="280"/>
      <c r="CH49" s="271"/>
      <c r="CI49" s="270"/>
      <c r="CJ49" s="271"/>
      <c r="CK49" s="276"/>
      <c r="CL49" s="271"/>
      <c r="CM49" s="280"/>
      <c r="CN49" s="271"/>
      <c r="CO49" s="270"/>
      <c r="CP49" s="271"/>
      <c r="CQ49" s="276"/>
      <c r="CR49" s="271"/>
      <c r="CS49" s="280"/>
      <c r="CT49" s="271"/>
      <c r="CU49" s="270"/>
      <c r="CV49" s="271"/>
      <c r="CW49" s="270"/>
      <c r="CX49" s="275"/>
      <c r="CY49" s="70"/>
    </row>
    <row r="50" spans="1:103" ht="8.1" customHeight="1" x14ac:dyDescent="0.15">
      <c r="A50" s="72"/>
      <c r="B50" s="11"/>
      <c r="C50" s="337" t="s">
        <v>35</v>
      </c>
      <c r="D50" s="338"/>
      <c r="E50" s="338"/>
      <c r="F50" s="338"/>
      <c r="G50" s="338"/>
      <c r="H50" s="338"/>
      <c r="I50" s="338"/>
      <c r="J50" s="339"/>
      <c r="K50" s="95" t="s">
        <v>36</v>
      </c>
      <c r="L50" s="96"/>
      <c r="M50" s="346"/>
      <c r="N50" s="347"/>
      <c r="O50" s="355"/>
      <c r="P50" s="356"/>
      <c r="Q50" s="346"/>
      <c r="R50" s="347"/>
      <c r="S50" s="352"/>
      <c r="T50" s="347"/>
      <c r="U50" s="355"/>
      <c r="V50" s="356"/>
      <c r="W50" s="346"/>
      <c r="X50" s="347"/>
      <c r="Y50" s="352" t="s">
        <v>78</v>
      </c>
      <c r="Z50" s="347"/>
      <c r="AA50" s="355" t="s">
        <v>80</v>
      </c>
      <c r="AB50" s="356"/>
      <c r="AC50" s="346" t="s">
        <v>78</v>
      </c>
      <c r="AD50" s="347"/>
      <c r="AE50" s="352" t="s">
        <v>79</v>
      </c>
      <c r="AF50" s="347"/>
      <c r="AG50" s="355" t="s">
        <v>81</v>
      </c>
      <c r="AH50" s="361"/>
      <c r="AI50" s="12"/>
      <c r="AJ50" s="18"/>
      <c r="AK50" s="4"/>
      <c r="AL50" s="174" t="s">
        <v>35</v>
      </c>
      <c r="AM50" s="175"/>
      <c r="AN50" s="175"/>
      <c r="AO50" s="175"/>
      <c r="AP50" s="175"/>
      <c r="AQ50" s="175"/>
      <c r="AR50" s="5"/>
      <c r="AS50" s="179" t="s">
        <v>36</v>
      </c>
      <c r="AT50" s="180"/>
      <c r="AU50" s="301">
        <f>M50</f>
        <v>0</v>
      </c>
      <c r="AV50" s="300"/>
      <c r="AW50" s="295">
        <f t="shared" ref="AW50" si="80">O50</f>
        <v>0</v>
      </c>
      <c r="AX50" s="300"/>
      <c r="AY50" s="301">
        <f t="shared" ref="AY50" si="81">Q50</f>
        <v>0</v>
      </c>
      <c r="AZ50" s="300"/>
      <c r="BA50" s="302">
        <f t="shared" ref="BA50" si="82">S50</f>
        <v>0</v>
      </c>
      <c r="BB50" s="300"/>
      <c r="BC50" s="295">
        <f t="shared" ref="BC50" si="83">U50</f>
        <v>0</v>
      </c>
      <c r="BD50" s="300"/>
      <c r="BE50" s="301">
        <f t="shared" ref="BE50" si="84">W50</f>
        <v>0</v>
      </c>
      <c r="BF50" s="300"/>
      <c r="BG50" s="302" t="str">
        <f t="shared" ref="BG50" si="85">Y50</f>
        <v>5</v>
      </c>
      <c r="BH50" s="300"/>
      <c r="BI50" s="295" t="str">
        <f t="shared" ref="BI50" si="86">AA50</f>
        <v>3</v>
      </c>
      <c r="BJ50" s="300"/>
      <c r="BK50" s="301" t="str">
        <f t="shared" ref="BK50" si="87">AC50</f>
        <v>5</v>
      </c>
      <c r="BL50" s="300"/>
      <c r="BM50" s="302" t="str">
        <f t="shared" ref="BM50" si="88">AE50</f>
        <v>0</v>
      </c>
      <c r="BN50" s="300"/>
      <c r="BO50" s="295" t="str">
        <f t="shared" ref="BO50" si="89">AG50</f>
        <v>0</v>
      </c>
      <c r="BP50" s="296"/>
      <c r="BQ50" s="12"/>
      <c r="BR50" s="1"/>
      <c r="BS50" s="4"/>
      <c r="BT50" s="174" t="s">
        <v>35</v>
      </c>
      <c r="BU50" s="175"/>
      <c r="BV50" s="175"/>
      <c r="BW50" s="175"/>
      <c r="BX50" s="175"/>
      <c r="BY50" s="175"/>
      <c r="BZ50" s="5"/>
      <c r="CA50" s="179" t="s">
        <v>36</v>
      </c>
      <c r="CB50" s="180"/>
      <c r="CC50" s="301">
        <f>AU50</f>
        <v>0</v>
      </c>
      <c r="CD50" s="300"/>
      <c r="CE50" s="295">
        <f t="shared" ref="CE50" si="90">AW50</f>
        <v>0</v>
      </c>
      <c r="CF50" s="300"/>
      <c r="CG50" s="301">
        <f t="shared" ref="CG50" si="91">AY50</f>
        <v>0</v>
      </c>
      <c r="CH50" s="300"/>
      <c r="CI50" s="302">
        <f t="shared" ref="CI50" si="92">BA50</f>
        <v>0</v>
      </c>
      <c r="CJ50" s="300"/>
      <c r="CK50" s="295">
        <f t="shared" ref="CK50" si="93">BC50</f>
        <v>0</v>
      </c>
      <c r="CL50" s="300"/>
      <c r="CM50" s="301">
        <f t="shared" ref="CM50" si="94">BE50</f>
        <v>0</v>
      </c>
      <c r="CN50" s="300"/>
      <c r="CO50" s="302" t="str">
        <f t="shared" ref="CO50" si="95">BG50</f>
        <v>5</v>
      </c>
      <c r="CP50" s="300"/>
      <c r="CQ50" s="295" t="str">
        <f t="shared" ref="CQ50" si="96">BI50</f>
        <v>3</v>
      </c>
      <c r="CR50" s="300"/>
      <c r="CS50" s="301" t="str">
        <f t="shared" ref="CS50" si="97">BK50</f>
        <v>5</v>
      </c>
      <c r="CT50" s="300"/>
      <c r="CU50" s="302" t="str">
        <f t="shared" ref="CU50" si="98">BM50</f>
        <v>0</v>
      </c>
      <c r="CV50" s="300"/>
      <c r="CW50" s="295" t="str">
        <f t="shared" ref="CW50" si="99">BO50</f>
        <v>0</v>
      </c>
      <c r="CX50" s="296"/>
      <c r="CY50" s="70"/>
    </row>
    <row r="51" spans="1:103" ht="8.1" customHeight="1" x14ac:dyDescent="0.15">
      <c r="A51" s="72"/>
      <c r="B51" s="11"/>
      <c r="C51" s="340"/>
      <c r="D51" s="290"/>
      <c r="E51" s="290"/>
      <c r="F51" s="290"/>
      <c r="G51" s="290"/>
      <c r="H51" s="290"/>
      <c r="I51" s="290"/>
      <c r="J51" s="291"/>
      <c r="K51" s="97"/>
      <c r="L51" s="98"/>
      <c r="M51" s="348"/>
      <c r="N51" s="349"/>
      <c r="O51" s="357"/>
      <c r="P51" s="358"/>
      <c r="Q51" s="348"/>
      <c r="R51" s="349"/>
      <c r="S51" s="353"/>
      <c r="T51" s="349"/>
      <c r="U51" s="357"/>
      <c r="V51" s="358"/>
      <c r="W51" s="348"/>
      <c r="X51" s="349"/>
      <c r="Y51" s="353"/>
      <c r="Z51" s="349"/>
      <c r="AA51" s="357"/>
      <c r="AB51" s="358"/>
      <c r="AC51" s="348"/>
      <c r="AD51" s="349"/>
      <c r="AE51" s="353"/>
      <c r="AF51" s="349"/>
      <c r="AG51" s="357"/>
      <c r="AH51" s="362"/>
      <c r="AI51" s="12"/>
      <c r="AJ51" s="18"/>
      <c r="AK51" s="8"/>
      <c r="AL51" s="176"/>
      <c r="AM51" s="177"/>
      <c r="AN51" s="177"/>
      <c r="AO51" s="177"/>
      <c r="AP51" s="177"/>
      <c r="AQ51" s="177"/>
      <c r="AR51" s="3"/>
      <c r="AS51" s="181"/>
      <c r="AT51" s="182"/>
      <c r="AU51" s="280"/>
      <c r="AV51" s="271"/>
      <c r="AW51" s="276"/>
      <c r="AX51" s="271"/>
      <c r="AY51" s="280"/>
      <c r="AZ51" s="271"/>
      <c r="BA51" s="270"/>
      <c r="BB51" s="271"/>
      <c r="BC51" s="276"/>
      <c r="BD51" s="271"/>
      <c r="BE51" s="280"/>
      <c r="BF51" s="271"/>
      <c r="BG51" s="270"/>
      <c r="BH51" s="271"/>
      <c r="BI51" s="276"/>
      <c r="BJ51" s="271"/>
      <c r="BK51" s="280"/>
      <c r="BL51" s="271"/>
      <c r="BM51" s="270"/>
      <c r="BN51" s="271"/>
      <c r="BO51" s="276"/>
      <c r="BP51" s="297"/>
      <c r="BQ51" s="12"/>
      <c r="BR51" s="1"/>
      <c r="BS51" s="8"/>
      <c r="BT51" s="176"/>
      <c r="BU51" s="177"/>
      <c r="BV51" s="177"/>
      <c r="BW51" s="177"/>
      <c r="BX51" s="177"/>
      <c r="BY51" s="177"/>
      <c r="BZ51" s="3"/>
      <c r="CA51" s="181"/>
      <c r="CB51" s="182"/>
      <c r="CC51" s="280"/>
      <c r="CD51" s="271"/>
      <c r="CE51" s="276"/>
      <c r="CF51" s="271"/>
      <c r="CG51" s="280"/>
      <c r="CH51" s="271"/>
      <c r="CI51" s="270"/>
      <c r="CJ51" s="271"/>
      <c r="CK51" s="276"/>
      <c r="CL51" s="271"/>
      <c r="CM51" s="280"/>
      <c r="CN51" s="271"/>
      <c r="CO51" s="270"/>
      <c r="CP51" s="271"/>
      <c r="CQ51" s="276"/>
      <c r="CR51" s="271"/>
      <c r="CS51" s="280"/>
      <c r="CT51" s="271"/>
      <c r="CU51" s="270"/>
      <c r="CV51" s="271"/>
      <c r="CW51" s="276"/>
      <c r="CX51" s="297"/>
      <c r="CY51" s="70"/>
    </row>
    <row r="52" spans="1:103" ht="8.1" customHeight="1" thickBot="1" x14ac:dyDescent="0.2">
      <c r="A52" s="72"/>
      <c r="B52" s="11"/>
      <c r="C52" s="341"/>
      <c r="D52" s="327"/>
      <c r="E52" s="327"/>
      <c r="F52" s="327"/>
      <c r="G52" s="327"/>
      <c r="H52" s="327"/>
      <c r="I52" s="327"/>
      <c r="J52" s="328"/>
      <c r="K52" s="99"/>
      <c r="L52" s="100"/>
      <c r="M52" s="350"/>
      <c r="N52" s="351"/>
      <c r="O52" s="359"/>
      <c r="P52" s="360"/>
      <c r="Q52" s="350"/>
      <c r="R52" s="351"/>
      <c r="S52" s="354"/>
      <c r="T52" s="351"/>
      <c r="U52" s="359"/>
      <c r="V52" s="360"/>
      <c r="W52" s="350"/>
      <c r="X52" s="351"/>
      <c r="Y52" s="354"/>
      <c r="Z52" s="351"/>
      <c r="AA52" s="359"/>
      <c r="AB52" s="360"/>
      <c r="AC52" s="350"/>
      <c r="AD52" s="351"/>
      <c r="AE52" s="354"/>
      <c r="AF52" s="351"/>
      <c r="AG52" s="359"/>
      <c r="AH52" s="363"/>
      <c r="AI52" s="12"/>
      <c r="AJ52" s="18"/>
      <c r="AK52" s="6"/>
      <c r="AL52" s="178"/>
      <c r="AM52" s="178"/>
      <c r="AN52" s="178"/>
      <c r="AO52" s="178"/>
      <c r="AP52" s="178"/>
      <c r="AQ52" s="178"/>
      <c r="AR52" s="7"/>
      <c r="AS52" s="183"/>
      <c r="AT52" s="184"/>
      <c r="AU52" s="281"/>
      <c r="AV52" s="273"/>
      <c r="AW52" s="277"/>
      <c r="AX52" s="273"/>
      <c r="AY52" s="281"/>
      <c r="AZ52" s="273"/>
      <c r="BA52" s="272"/>
      <c r="BB52" s="273"/>
      <c r="BC52" s="277"/>
      <c r="BD52" s="273"/>
      <c r="BE52" s="281"/>
      <c r="BF52" s="273"/>
      <c r="BG52" s="272"/>
      <c r="BH52" s="273"/>
      <c r="BI52" s="277"/>
      <c r="BJ52" s="273"/>
      <c r="BK52" s="281"/>
      <c r="BL52" s="273"/>
      <c r="BM52" s="272"/>
      <c r="BN52" s="273"/>
      <c r="BO52" s="277"/>
      <c r="BP52" s="298"/>
      <c r="BQ52" s="12"/>
      <c r="BR52" s="1"/>
      <c r="BS52" s="6"/>
      <c r="BT52" s="178"/>
      <c r="BU52" s="178"/>
      <c r="BV52" s="178"/>
      <c r="BW52" s="178"/>
      <c r="BX52" s="178"/>
      <c r="BY52" s="178"/>
      <c r="BZ52" s="7"/>
      <c r="CA52" s="183"/>
      <c r="CB52" s="184"/>
      <c r="CC52" s="281"/>
      <c r="CD52" s="273"/>
      <c r="CE52" s="277"/>
      <c r="CF52" s="273"/>
      <c r="CG52" s="281"/>
      <c r="CH52" s="273"/>
      <c r="CI52" s="272"/>
      <c r="CJ52" s="273"/>
      <c r="CK52" s="277"/>
      <c r="CL52" s="273"/>
      <c r="CM52" s="281"/>
      <c r="CN52" s="273"/>
      <c r="CO52" s="272"/>
      <c r="CP52" s="273"/>
      <c r="CQ52" s="277"/>
      <c r="CR52" s="273"/>
      <c r="CS52" s="281"/>
      <c r="CT52" s="273"/>
      <c r="CU52" s="272"/>
      <c r="CV52" s="273"/>
      <c r="CW52" s="277"/>
      <c r="CX52" s="298"/>
      <c r="CY52" s="70"/>
    </row>
    <row r="53" spans="1:103" ht="8.1" customHeight="1" x14ac:dyDescent="0.15">
      <c r="A53" s="72"/>
      <c r="B53" s="11"/>
      <c r="C53" s="103" t="s">
        <v>37</v>
      </c>
      <c r="D53" s="103"/>
      <c r="E53" s="103"/>
      <c r="F53" s="103"/>
      <c r="G53" s="103"/>
      <c r="H53" s="105" t="s">
        <v>38</v>
      </c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7"/>
      <c r="T53" s="139" t="s">
        <v>39</v>
      </c>
      <c r="U53" s="140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2"/>
      <c r="AJ53" s="18"/>
      <c r="AK53" s="103" t="s">
        <v>37</v>
      </c>
      <c r="AL53" s="103"/>
      <c r="AM53" s="103"/>
      <c r="AN53" s="103"/>
      <c r="AO53" s="103"/>
      <c r="AP53" s="148" t="s">
        <v>38</v>
      </c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50"/>
      <c r="BB53" s="141" t="s">
        <v>39</v>
      </c>
      <c r="BC53" s="142"/>
      <c r="BD53" s="303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12"/>
      <c r="BR53" s="1"/>
      <c r="BS53" s="103" t="s">
        <v>37</v>
      </c>
      <c r="BT53" s="103"/>
      <c r="BU53" s="103"/>
      <c r="BV53" s="103"/>
      <c r="BW53" s="103"/>
      <c r="BX53" s="148" t="s">
        <v>38</v>
      </c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50"/>
      <c r="CJ53" s="141" t="s">
        <v>39</v>
      </c>
      <c r="CK53" s="142"/>
      <c r="CL53" s="303"/>
      <c r="CM53" s="303"/>
      <c r="CN53" s="303"/>
      <c r="CO53" s="303"/>
      <c r="CP53" s="303"/>
      <c r="CQ53" s="303"/>
      <c r="CR53" s="303"/>
      <c r="CS53" s="303"/>
      <c r="CT53" s="303"/>
      <c r="CU53" s="303"/>
      <c r="CV53" s="303"/>
      <c r="CW53" s="303"/>
      <c r="CX53" s="303"/>
      <c r="CY53" s="70"/>
    </row>
    <row r="54" spans="1:103" ht="8.1" customHeight="1" x14ac:dyDescent="0.15">
      <c r="A54" s="72"/>
      <c r="B54" s="11"/>
      <c r="C54" s="104"/>
      <c r="D54" s="104"/>
      <c r="E54" s="104"/>
      <c r="F54" s="104"/>
      <c r="G54" s="104"/>
      <c r="H54" s="108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10"/>
      <c r="T54" s="141"/>
      <c r="U54" s="142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2"/>
      <c r="AJ54" s="18"/>
      <c r="AK54" s="104"/>
      <c r="AL54" s="104"/>
      <c r="AM54" s="104"/>
      <c r="AN54" s="104"/>
      <c r="AO54" s="104"/>
      <c r="AP54" s="108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10"/>
      <c r="BB54" s="141"/>
      <c r="BC54" s="142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12"/>
      <c r="BR54" s="1"/>
      <c r="BS54" s="104"/>
      <c r="BT54" s="104"/>
      <c r="BU54" s="104"/>
      <c r="BV54" s="104"/>
      <c r="BW54" s="104"/>
      <c r="BX54" s="108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10"/>
      <c r="CJ54" s="141"/>
      <c r="CK54" s="142"/>
      <c r="CL54" s="267"/>
      <c r="CM54" s="267"/>
      <c r="CN54" s="267"/>
      <c r="CO54" s="267"/>
      <c r="CP54" s="267"/>
      <c r="CQ54" s="267"/>
      <c r="CR54" s="267"/>
      <c r="CS54" s="267"/>
      <c r="CT54" s="267"/>
      <c r="CU54" s="267"/>
      <c r="CV54" s="267"/>
      <c r="CW54" s="267"/>
      <c r="CX54" s="267"/>
      <c r="CY54" s="70"/>
    </row>
    <row r="55" spans="1:103" ht="8.1" customHeight="1" x14ac:dyDescent="0.15">
      <c r="A55" s="72"/>
      <c r="B55" s="11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141"/>
      <c r="U55" s="142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2"/>
      <c r="AJ55" s="18"/>
      <c r="AK55" s="286" t="s">
        <v>40</v>
      </c>
      <c r="AL55" s="287"/>
      <c r="AM55" s="287"/>
      <c r="AN55" s="287"/>
      <c r="AO55" s="288"/>
      <c r="AP55" s="329" t="s">
        <v>41</v>
      </c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1"/>
      <c r="BB55" s="141"/>
      <c r="BC55" s="142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12"/>
      <c r="BR55" s="1"/>
      <c r="BS55" s="313" t="s">
        <v>42</v>
      </c>
      <c r="BT55" s="314"/>
      <c r="BU55" s="314"/>
      <c r="BV55" s="314"/>
      <c r="BW55" s="315"/>
      <c r="BX55" s="304" t="s">
        <v>56</v>
      </c>
      <c r="BY55" s="305"/>
      <c r="BZ55" s="305"/>
      <c r="CA55" s="305"/>
      <c r="CB55" s="305"/>
      <c r="CC55" s="305"/>
      <c r="CD55" s="305"/>
      <c r="CE55" s="305"/>
      <c r="CF55" s="305"/>
      <c r="CG55" s="305"/>
      <c r="CH55" s="305"/>
      <c r="CI55" s="306"/>
      <c r="CJ55" s="141"/>
      <c r="CK55" s="142"/>
      <c r="CL55" s="267"/>
      <c r="CM55" s="267"/>
      <c r="CN55" s="267"/>
      <c r="CO55" s="267"/>
      <c r="CP55" s="267"/>
      <c r="CQ55" s="267"/>
      <c r="CR55" s="267"/>
      <c r="CS55" s="267"/>
      <c r="CT55" s="267"/>
      <c r="CU55" s="267"/>
      <c r="CV55" s="267"/>
      <c r="CW55" s="267"/>
      <c r="CX55" s="267"/>
      <c r="CY55" s="70"/>
    </row>
    <row r="56" spans="1:103" ht="8.1" customHeight="1" x14ac:dyDescent="0.15">
      <c r="A56" s="72"/>
      <c r="B56" s="11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141"/>
      <c r="U56" s="142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2"/>
      <c r="AJ56" s="18"/>
      <c r="AK56" s="289"/>
      <c r="AL56" s="290"/>
      <c r="AM56" s="290"/>
      <c r="AN56" s="290"/>
      <c r="AO56" s="291"/>
      <c r="AP56" s="332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334"/>
      <c r="BB56" s="141"/>
      <c r="BC56" s="142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12"/>
      <c r="BR56" s="1"/>
      <c r="BS56" s="316" t="s">
        <v>43</v>
      </c>
      <c r="BT56" s="317"/>
      <c r="BU56" s="317"/>
      <c r="BV56" s="317"/>
      <c r="BW56" s="318"/>
      <c r="BX56" s="307"/>
      <c r="BY56" s="308"/>
      <c r="BZ56" s="308"/>
      <c r="CA56" s="308"/>
      <c r="CB56" s="308"/>
      <c r="CC56" s="308"/>
      <c r="CD56" s="308"/>
      <c r="CE56" s="308"/>
      <c r="CF56" s="308"/>
      <c r="CG56" s="308"/>
      <c r="CH56" s="308"/>
      <c r="CI56" s="309"/>
      <c r="CJ56" s="141"/>
      <c r="CK56" s="142"/>
      <c r="CL56" s="267"/>
      <c r="CM56" s="267"/>
      <c r="CN56" s="267"/>
      <c r="CO56" s="267"/>
      <c r="CP56" s="267"/>
      <c r="CQ56" s="267"/>
      <c r="CR56" s="267"/>
      <c r="CS56" s="267"/>
      <c r="CT56" s="267"/>
      <c r="CU56" s="267"/>
      <c r="CV56" s="267"/>
      <c r="CW56" s="267"/>
      <c r="CX56" s="267"/>
      <c r="CY56" s="70"/>
    </row>
    <row r="57" spans="1:103" ht="8.1" customHeight="1" x14ac:dyDescent="0.15">
      <c r="A57" s="72"/>
      <c r="B57" s="11"/>
      <c r="C57" s="187" t="s">
        <v>44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8"/>
      <c r="T57" s="141"/>
      <c r="U57" s="142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2"/>
      <c r="AJ57" s="18"/>
      <c r="AK57" s="289"/>
      <c r="AL57" s="290"/>
      <c r="AM57" s="290"/>
      <c r="AN57" s="290"/>
      <c r="AO57" s="291"/>
      <c r="AP57" s="329" t="s">
        <v>28</v>
      </c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1"/>
      <c r="BB57" s="141"/>
      <c r="BC57" s="142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12"/>
      <c r="BR57" s="1"/>
      <c r="BS57" s="319" t="s">
        <v>45</v>
      </c>
      <c r="BT57" s="320"/>
      <c r="BU57" s="320"/>
      <c r="BV57" s="320"/>
      <c r="BW57" s="321"/>
      <c r="BX57" s="310"/>
      <c r="BY57" s="311"/>
      <c r="BZ57" s="311"/>
      <c r="CA57" s="311"/>
      <c r="CB57" s="311"/>
      <c r="CC57" s="311"/>
      <c r="CD57" s="311"/>
      <c r="CE57" s="311"/>
      <c r="CF57" s="311"/>
      <c r="CG57" s="311"/>
      <c r="CH57" s="311"/>
      <c r="CI57" s="312"/>
      <c r="CJ57" s="141"/>
      <c r="CK57" s="142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70"/>
    </row>
    <row r="58" spans="1:103" ht="8.1" customHeight="1" x14ac:dyDescent="0.15">
      <c r="A58" s="72"/>
      <c r="B58" s="11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141"/>
      <c r="U58" s="142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2"/>
      <c r="AJ58" s="18"/>
      <c r="AK58" s="292"/>
      <c r="AL58" s="293"/>
      <c r="AM58" s="293"/>
      <c r="AN58" s="293"/>
      <c r="AO58" s="294"/>
      <c r="AP58" s="332"/>
      <c r="AQ58" s="333"/>
      <c r="AR58" s="333"/>
      <c r="AS58" s="333"/>
      <c r="AT58" s="333"/>
      <c r="AU58" s="333"/>
      <c r="AV58" s="333"/>
      <c r="AW58" s="333"/>
      <c r="AX58" s="333"/>
      <c r="AY58" s="333"/>
      <c r="AZ58" s="333"/>
      <c r="BA58" s="334"/>
      <c r="BB58" s="141"/>
      <c r="BC58" s="142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12"/>
      <c r="BR58" s="1"/>
      <c r="BS58" s="190" t="s">
        <v>46</v>
      </c>
      <c r="BT58" s="190"/>
      <c r="BU58" s="190"/>
      <c r="BV58" s="190"/>
      <c r="BW58" s="190"/>
      <c r="BX58" s="323" t="s">
        <v>68</v>
      </c>
      <c r="BY58" s="323"/>
      <c r="BZ58" s="323"/>
      <c r="CA58" s="323"/>
      <c r="CB58" s="323"/>
      <c r="CC58" s="323"/>
      <c r="CD58" s="323"/>
      <c r="CE58" s="323"/>
      <c r="CF58" s="323"/>
      <c r="CG58" s="323"/>
      <c r="CH58" s="323"/>
      <c r="CI58" s="323"/>
      <c r="CJ58" s="141"/>
      <c r="CK58" s="142"/>
      <c r="CL58" s="267"/>
      <c r="CM58" s="267"/>
      <c r="CN58" s="267"/>
      <c r="CO58" s="267"/>
      <c r="CP58" s="267"/>
      <c r="CQ58" s="267"/>
      <c r="CR58" s="267"/>
      <c r="CS58" s="267"/>
      <c r="CT58" s="267"/>
      <c r="CU58" s="267"/>
      <c r="CV58" s="267"/>
      <c r="CW58" s="267"/>
      <c r="CX58" s="267"/>
      <c r="CY58" s="70"/>
    </row>
    <row r="59" spans="1:103" ht="8.1" customHeight="1" x14ac:dyDescent="0.15">
      <c r="A59" s="72"/>
      <c r="B59" s="11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141"/>
      <c r="U59" s="142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2"/>
      <c r="AJ59" s="18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41"/>
      <c r="BC59" s="142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12"/>
      <c r="BR59" s="1"/>
      <c r="BS59" s="190"/>
      <c r="BT59" s="190"/>
      <c r="BU59" s="190"/>
      <c r="BV59" s="190"/>
      <c r="BW59" s="190"/>
      <c r="BX59" s="323"/>
      <c r="BY59" s="323"/>
      <c r="BZ59" s="323"/>
      <c r="CA59" s="323"/>
      <c r="CB59" s="323"/>
      <c r="CC59" s="323"/>
      <c r="CD59" s="323"/>
      <c r="CE59" s="323"/>
      <c r="CF59" s="323"/>
      <c r="CG59" s="323"/>
      <c r="CH59" s="323"/>
      <c r="CI59" s="323"/>
      <c r="CJ59" s="141"/>
      <c r="CK59" s="142"/>
      <c r="CL59" s="267"/>
      <c r="CM59" s="267"/>
      <c r="CN59" s="267"/>
      <c r="CO59" s="267"/>
      <c r="CP59" s="267"/>
      <c r="CQ59" s="267"/>
      <c r="CR59" s="267"/>
      <c r="CS59" s="267"/>
      <c r="CT59" s="267"/>
      <c r="CU59" s="267"/>
      <c r="CV59" s="267"/>
      <c r="CW59" s="267"/>
      <c r="CX59" s="267"/>
      <c r="CY59" s="70"/>
    </row>
    <row r="60" spans="1:103" ht="8.1" customHeight="1" x14ac:dyDescent="0.15">
      <c r="A60" s="72"/>
      <c r="B60" s="11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141"/>
      <c r="U60" s="142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2"/>
      <c r="AJ60" s="18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41"/>
      <c r="BC60" s="142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12"/>
      <c r="BR60" s="1"/>
      <c r="BS60" s="190"/>
      <c r="BT60" s="190"/>
      <c r="BU60" s="190"/>
      <c r="BV60" s="190"/>
      <c r="BW60" s="190"/>
      <c r="BX60" s="323"/>
      <c r="BY60" s="323"/>
      <c r="BZ60" s="323"/>
      <c r="CA60" s="323"/>
      <c r="CB60" s="323"/>
      <c r="CC60" s="323"/>
      <c r="CD60" s="323"/>
      <c r="CE60" s="323"/>
      <c r="CF60" s="323"/>
      <c r="CG60" s="323"/>
      <c r="CH60" s="323"/>
      <c r="CI60" s="323"/>
      <c r="CJ60" s="141"/>
      <c r="CK60" s="142"/>
      <c r="CL60" s="267"/>
      <c r="CM60" s="267"/>
      <c r="CN60" s="267"/>
      <c r="CO60" s="267"/>
      <c r="CP60" s="267"/>
      <c r="CQ60" s="267"/>
      <c r="CR60" s="267"/>
      <c r="CS60" s="267"/>
      <c r="CT60" s="267"/>
      <c r="CU60" s="267"/>
      <c r="CV60" s="267"/>
      <c r="CW60" s="267"/>
      <c r="CX60" s="267"/>
      <c r="CY60" s="70"/>
    </row>
    <row r="61" spans="1:103" ht="8.1" customHeight="1" x14ac:dyDescent="0.15">
      <c r="A61" s="72"/>
      <c r="B61" s="11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141"/>
      <c r="U61" s="142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2"/>
      <c r="AJ61" s="18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41"/>
      <c r="BC61" s="142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12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41"/>
      <c r="CK61" s="142"/>
      <c r="CL61" s="267"/>
      <c r="CM61" s="267"/>
      <c r="CN61" s="267"/>
      <c r="CO61" s="267"/>
      <c r="CP61" s="267"/>
      <c r="CQ61" s="267"/>
      <c r="CR61" s="267"/>
      <c r="CS61" s="267"/>
      <c r="CT61" s="267"/>
      <c r="CU61" s="267"/>
      <c r="CV61" s="267"/>
      <c r="CW61" s="267"/>
      <c r="CX61" s="267"/>
      <c r="CY61" s="70"/>
    </row>
    <row r="62" spans="1:103" ht="8.1" customHeight="1" x14ac:dyDescent="0.15">
      <c r="A62" s="72"/>
      <c r="B62" s="1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2"/>
      <c r="T62" s="141"/>
      <c r="U62" s="142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2"/>
      <c r="AJ62" s="18"/>
      <c r="AK62" s="11"/>
      <c r="AL62" s="11"/>
      <c r="AM62" s="11"/>
      <c r="AN62" s="11"/>
      <c r="AO62" s="11"/>
      <c r="AP62" s="11"/>
      <c r="AQ62" s="11"/>
      <c r="AR62" s="11"/>
      <c r="AS62" s="11"/>
      <c r="AT62" s="335" t="s">
        <v>49</v>
      </c>
      <c r="AU62" s="335"/>
      <c r="AV62" s="335"/>
      <c r="AW62" s="335"/>
      <c r="AX62" s="335"/>
      <c r="AY62" s="335"/>
      <c r="AZ62" s="335"/>
      <c r="BA62" s="336"/>
      <c r="BB62" s="141"/>
      <c r="BC62" s="142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12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41"/>
      <c r="CK62" s="142"/>
      <c r="CL62" s="267"/>
      <c r="CM62" s="267"/>
      <c r="CN62" s="267"/>
      <c r="CO62" s="267"/>
      <c r="CP62" s="267"/>
      <c r="CQ62" s="267"/>
      <c r="CR62" s="267"/>
      <c r="CS62" s="267"/>
      <c r="CT62" s="267"/>
      <c r="CU62" s="267"/>
      <c r="CV62" s="267"/>
      <c r="CW62" s="267"/>
      <c r="CX62" s="267"/>
      <c r="CY62" s="70"/>
    </row>
    <row r="63" spans="1:103" ht="8.1" customHeight="1" x14ac:dyDescent="0.15">
      <c r="A63" s="72"/>
      <c r="B63" s="11"/>
      <c r="C63" s="170" t="s">
        <v>47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1"/>
      <c r="T63" s="141"/>
      <c r="U63" s="142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2"/>
      <c r="AJ63" s="18"/>
      <c r="AK63" s="167" t="s">
        <v>48</v>
      </c>
      <c r="AL63" s="167"/>
      <c r="AM63" s="167"/>
      <c r="AN63" s="167"/>
      <c r="AO63" s="167"/>
      <c r="AP63" s="167"/>
      <c r="AQ63" s="167"/>
      <c r="AR63" s="167"/>
      <c r="AS63" s="167"/>
      <c r="AT63" s="335"/>
      <c r="AU63" s="335"/>
      <c r="AV63" s="335"/>
      <c r="AW63" s="335"/>
      <c r="AX63" s="335"/>
      <c r="AY63" s="335"/>
      <c r="AZ63" s="335"/>
      <c r="BA63" s="336"/>
      <c r="BB63" s="141"/>
      <c r="BC63" s="142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12"/>
      <c r="BR63" s="1"/>
      <c r="BS63" s="322" t="s">
        <v>50</v>
      </c>
      <c r="BT63" s="322"/>
      <c r="BU63" s="322"/>
      <c r="BV63" s="322"/>
      <c r="BW63" s="322"/>
      <c r="BX63" s="322"/>
      <c r="BY63" s="322"/>
      <c r="BZ63" s="322"/>
      <c r="CA63" s="322"/>
      <c r="CB63" s="322"/>
      <c r="CC63" s="322"/>
      <c r="CD63" s="322"/>
      <c r="CE63" s="322"/>
      <c r="CF63" s="322"/>
      <c r="CG63" s="322"/>
      <c r="CH63" s="322"/>
      <c r="CI63" s="188"/>
      <c r="CJ63" s="141"/>
      <c r="CK63" s="142"/>
      <c r="CL63" s="267"/>
      <c r="CM63" s="267"/>
      <c r="CN63" s="267"/>
      <c r="CO63" s="267"/>
      <c r="CP63" s="267"/>
      <c r="CQ63" s="267"/>
      <c r="CR63" s="267"/>
      <c r="CS63" s="267"/>
      <c r="CT63" s="267"/>
      <c r="CU63" s="267"/>
      <c r="CV63" s="267"/>
      <c r="CW63" s="267"/>
      <c r="CX63" s="267"/>
      <c r="CY63" s="70"/>
    </row>
    <row r="64" spans="1:103" ht="8.1" customHeight="1" x14ac:dyDescent="0.15">
      <c r="A64" s="72"/>
      <c r="B64" s="11"/>
      <c r="C64" s="170" t="s">
        <v>51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1"/>
      <c r="T64" s="141"/>
      <c r="U64" s="142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2"/>
      <c r="AJ64" s="18"/>
      <c r="AK64" s="167"/>
      <c r="AL64" s="167"/>
      <c r="AM64" s="167"/>
      <c r="AN64" s="167"/>
      <c r="AO64" s="167"/>
      <c r="AP64" s="167"/>
      <c r="AQ64" s="167"/>
      <c r="AR64" s="167"/>
      <c r="AS64" s="167"/>
      <c r="AT64" s="335"/>
      <c r="AU64" s="335"/>
      <c r="AV64" s="335"/>
      <c r="AW64" s="335"/>
      <c r="AX64" s="335"/>
      <c r="AY64" s="335"/>
      <c r="AZ64" s="335"/>
      <c r="BA64" s="336"/>
      <c r="BB64" s="141"/>
      <c r="BC64" s="142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12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41"/>
      <c r="CK64" s="142"/>
      <c r="CL64" s="267"/>
      <c r="CM64" s="267"/>
      <c r="CN64" s="267"/>
      <c r="CO64" s="267"/>
      <c r="CP64" s="267"/>
      <c r="CQ64" s="267"/>
      <c r="CR64" s="267"/>
      <c r="CS64" s="267"/>
      <c r="CT64" s="267"/>
      <c r="CU64" s="267"/>
      <c r="CV64" s="267"/>
      <c r="CW64" s="267"/>
      <c r="CX64" s="267"/>
      <c r="CY64" s="70"/>
    </row>
    <row r="65" spans="1:103" ht="8.1" customHeight="1" x14ac:dyDescent="0.15">
      <c r="A65" s="72"/>
      <c r="B65" s="11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143"/>
      <c r="U65" s="144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2"/>
      <c r="AJ65" s="18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43"/>
      <c r="BC65" s="144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12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43"/>
      <c r="CK65" s="144"/>
      <c r="CL65" s="267"/>
      <c r="CM65" s="267"/>
      <c r="CN65" s="267"/>
      <c r="CO65" s="267"/>
      <c r="CP65" s="267"/>
      <c r="CQ65" s="267"/>
      <c r="CR65" s="267"/>
      <c r="CS65" s="267"/>
      <c r="CT65" s="267"/>
      <c r="CU65" s="267"/>
      <c r="CV65" s="267"/>
      <c r="CW65" s="267"/>
      <c r="CX65" s="267"/>
      <c r="CY65" s="70"/>
    </row>
    <row r="66" spans="1:103" ht="8.1" customHeight="1" thickBot="1" x14ac:dyDescent="0.2">
      <c r="A66" s="72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8"/>
      <c r="AJ66" s="66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8"/>
      <c r="BR66" s="66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71"/>
    </row>
    <row r="67" spans="1:103" ht="8.1" customHeight="1" x14ac:dyDescent="0.15">
      <c r="B67" s="11"/>
      <c r="C67" s="73"/>
      <c r="D67" s="73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</row>
    <row r="68" spans="1:103" ht="8.1" customHeight="1" x14ac:dyDescent="0.15">
      <c r="B68" s="1"/>
      <c r="C68" s="22"/>
      <c r="D68" s="21"/>
      <c r="E68" s="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</row>
    <row r="69" spans="1:103" ht="8.1" customHeight="1" x14ac:dyDescent="0.15"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</row>
    <row r="72" spans="1:103" ht="8.1" customHeight="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1"/>
      <c r="AC72" s="1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</row>
    <row r="73" spans="1:103" ht="8.1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20"/>
      <c r="AC73" s="1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</row>
    <row r="74" spans="1:103" ht="8.1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20"/>
      <c r="AC74" s="1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</row>
    <row r="75" spans="1:103" ht="8.1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  <c r="AC75" s="1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</row>
    <row r="78" spans="1:103" ht="8.1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2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</row>
  </sheetData>
  <sheetProtection password="C416" sheet="1" objects="1" scenarios="1" selectLockedCells="1"/>
  <mergeCells count="351">
    <mergeCell ref="C3:H3"/>
    <mergeCell ref="AK3:AP3"/>
    <mergeCell ref="BS3:BX3"/>
    <mergeCell ref="C4:H4"/>
    <mergeCell ref="AK4:AP4"/>
    <mergeCell ref="BS4:BX4"/>
    <mergeCell ref="BZ8:CU9"/>
    <mergeCell ref="CV8:CW9"/>
    <mergeCell ref="C11:O11"/>
    <mergeCell ref="P11:AH11"/>
    <mergeCell ref="AK11:AW11"/>
    <mergeCell ref="AX11:BP11"/>
    <mergeCell ref="BS11:CE11"/>
    <mergeCell ref="CF11:CX11"/>
    <mergeCell ref="C6:H7"/>
    <mergeCell ref="AK6:AP7"/>
    <mergeCell ref="BS6:BX7"/>
    <mergeCell ref="C8:H10"/>
    <mergeCell ref="J8:AD9"/>
    <mergeCell ref="AF8:AG9"/>
    <mergeCell ref="AK8:AP10"/>
    <mergeCell ref="AR8:BK9"/>
    <mergeCell ref="BM8:BN9"/>
    <mergeCell ref="BS8:BX10"/>
    <mergeCell ref="C14:AH18"/>
    <mergeCell ref="AK14:BP18"/>
    <mergeCell ref="BS14:CX18"/>
    <mergeCell ref="D19:AG24"/>
    <mergeCell ref="AL19:BO24"/>
    <mergeCell ref="BT19:CW24"/>
    <mergeCell ref="C12:O13"/>
    <mergeCell ref="P12:AH13"/>
    <mergeCell ref="AK12:AW13"/>
    <mergeCell ref="AX12:BP13"/>
    <mergeCell ref="BS12:CE13"/>
    <mergeCell ref="CF12:CX13"/>
    <mergeCell ref="D27:AG29"/>
    <mergeCell ref="AL27:BO29"/>
    <mergeCell ref="BT27:CW29"/>
    <mergeCell ref="C31:F31"/>
    <mergeCell ref="G31:Y31"/>
    <mergeCell ref="Z31:AH31"/>
    <mergeCell ref="AK31:AN31"/>
    <mergeCell ref="AO31:BG31"/>
    <mergeCell ref="BH31:BP31"/>
    <mergeCell ref="BS31:BV31"/>
    <mergeCell ref="BW31:CO31"/>
    <mergeCell ref="CP31:CX31"/>
    <mergeCell ref="C32:F33"/>
    <mergeCell ref="G32:Y32"/>
    <mergeCell ref="Z32:AH33"/>
    <mergeCell ref="AK32:AN33"/>
    <mergeCell ref="AO32:BG32"/>
    <mergeCell ref="BH32:BP33"/>
    <mergeCell ref="BS32:BV33"/>
    <mergeCell ref="BW32:CO32"/>
    <mergeCell ref="C35:D36"/>
    <mergeCell ref="E35:E36"/>
    <mergeCell ref="F35:G36"/>
    <mergeCell ref="H35:H36"/>
    <mergeCell ref="I35:J36"/>
    <mergeCell ref="K35:K36"/>
    <mergeCell ref="CP32:CX33"/>
    <mergeCell ref="C34:V34"/>
    <mergeCell ref="W34:AH34"/>
    <mergeCell ref="AK34:BD34"/>
    <mergeCell ref="BE34:BP34"/>
    <mergeCell ref="BS34:CL34"/>
    <mergeCell ref="CM34:CX34"/>
    <mergeCell ref="W35:AH36"/>
    <mergeCell ref="AK35:AL36"/>
    <mergeCell ref="AN35:AO36"/>
    <mergeCell ref="AQ35:AR36"/>
    <mergeCell ref="L35:L36"/>
    <mergeCell ref="M35:N36"/>
    <mergeCell ref="O35:O36"/>
    <mergeCell ref="P35:Q36"/>
    <mergeCell ref="R35:R36"/>
    <mergeCell ref="S35:T36"/>
    <mergeCell ref="CI35:CJ36"/>
    <mergeCell ref="CL35:CL36"/>
    <mergeCell ref="CM35:CX36"/>
    <mergeCell ref="BY35:BZ36"/>
    <mergeCell ref="CB35:CB36"/>
    <mergeCell ref="CC35:CD36"/>
    <mergeCell ref="CF35:CG36"/>
    <mergeCell ref="C37:J40"/>
    <mergeCell ref="K37:L40"/>
    <mergeCell ref="M37:N37"/>
    <mergeCell ref="O37:P37"/>
    <mergeCell ref="Q37:R37"/>
    <mergeCell ref="S37:T37"/>
    <mergeCell ref="U37:V37"/>
    <mergeCell ref="BS35:BT36"/>
    <mergeCell ref="BV35:BW36"/>
    <mergeCell ref="AT35:AT36"/>
    <mergeCell ref="AU35:AV36"/>
    <mergeCell ref="AX35:AY36"/>
    <mergeCell ref="BA35:BB36"/>
    <mergeCell ref="BD35:BD36"/>
    <mergeCell ref="BE35:BP36"/>
    <mergeCell ref="U35:U36"/>
    <mergeCell ref="V35:V36"/>
    <mergeCell ref="AK37:AR40"/>
    <mergeCell ref="AS37:AT40"/>
    <mergeCell ref="AU37:AV37"/>
    <mergeCell ref="AW37:AX37"/>
    <mergeCell ref="AY37:AZ37"/>
    <mergeCell ref="BA37:BB37"/>
    <mergeCell ref="BA38:BB40"/>
    <mergeCell ref="W37:X37"/>
    <mergeCell ref="Y37:Z37"/>
    <mergeCell ref="AA37:AB37"/>
    <mergeCell ref="AC37:AD37"/>
    <mergeCell ref="AE37:AF37"/>
    <mergeCell ref="AG37:AH37"/>
    <mergeCell ref="CE37:CF37"/>
    <mergeCell ref="CG37:CH37"/>
    <mergeCell ref="BO38:BP40"/>
    <mergeCell ref="CC38:CD40"/>
    <mergeCell ref="CE38:CF40"/>
    <mergeCell ref="CG38:CH40"/>
    <mergeCell ref="BC37:BD37"/>
    <mergeCell ref="BE37:BF37"/>
    <mergeCell ref="BG37:BH37"/>
    <mergeCell ref="BI37:BJ37"/>
    <mergeCell ref="BK37:BL37"/>
    <mergeCell ref="BM37:BN37"/>
    <mergeCell ref="AG38:AH40"/>
    <mergeCell ref="AU38:AV40"/>
    <mergeCell ref="AW38:AX40"/>
    <mergeCell ref="AY38:AZ40"/>
    <mergeCell ref="CU37:CV37"/>
    <mergeCell ref="CW37:CX37"/>
    <mergeCell ref="M38:N40"/>
    <mergeCell ref="O38:P40"/>
    <mergeCell ref="Q38:R40"/>
    <mergeCell ref="S38:T40"/>
    <mergeCell ref="U38:V40"/>
    <mergeCell ref="W38:X40"/>
    <mergeCell ref="Y38:Z40"/>
    <mergeCell ref="AA38:AB40"/>
    <mergeCell ref="CI37:CJ37"/>
    <mergeCell ref="CK37:CL37"/>
    <mergeCell ref="CM37:CN37"/>
    <mergeCell ref="CO37:CP37"/>
    <mergeCell ref="CQ37:CR37"/>
    <mergeCell ref="CS37:CT37"/>
    <mergeCell ref="BO37:BP37"/>
    <mergeCell ref="BS37:BZ40"/>
    <mergeCell ref="CA37:CB40"/>
    <mergeCell ref="CC37:CD37"/>
    <mergeCell ref="CU38:CV40"/>
    <mergeCell ref="CW38:CX40"/>
    <mergeCell ref="CK38:CL40"/>
    <mergeCell ref="CM38:CN40"/>
    <mergeCell ref="C41:J43"/>
    <mergeCell ref="K41:L43"/>
    <mergeCell ref="M41:N43"/>
    <mergeCell ref="O41:P43"/>
    <mergeCell ref="Q41:R43"/>
    <mergeCell ref="S41:T43"/>
    <mergeCell ref="U41:V43"/>
    <mergeCell ref="W41:X43"/>
    <mergeCell ref="CI38:CJ40"/>
    <mergeCell ref="AC38:AD40"/>
    <mergeCell ref="AE38:AF40"/>
    <mergeCell ref="AS41:AT43"/>
    <mergeCell ref="AU41:AV43"/>
    <mergeCell ref="AW41:AX43"/>
    <mergeCell ref="AY41:AZ43"/>
    <mergeCell ref="BA41:BB43"/>
    <mergeCell ref="BC41:BD43"/>
    <mergeCell ref="Y41:Z43"/>
    <mergeCell ref="AA41:AB43"/>
    <mergeCell ref="AC41:AD43"/>
    <mergeCell ref="AE41:AF43"/>
    <mergeCell ref="AG41:AH43"/>
    <mergeCell ref="AK41:AR43"/>
    <mergeCell ref="CC41:CD43"/>
    <mergeCell ref="CO38:CP40"/>
    <mergeCell ref="CQ38:CR40"/>
    <mergeCell ref="CS38:CT40"/>
    <mergeCell ref="BC38:BD40"/>
    <mergeCell ref="BE38:BF40"/>
    <mergeCell ref="BG38:BH40"/>
    <mergeCell ref="BI38:BJ40"/>
    <mergeCell ref="BK38:BL40"/>
    <mergeCell ref="BM38:BN40"/>
    <mergeCell ref="CE41:CF43"/>
    <mergeCell ref="CG41:CH43"/>
    <mergeCell ref="CI41:CJ43"/>
    <mergeCell ref="BE41:BF43"/>
    <mergeCell ref="BG41:BH43"/>
    <mergeCell ref="BI41:BJ43"/>
    <mergeCell ref="BK41:BL43"/>
    <mergeCell ref="BM41:BN43"/>
    <mergeCell ref="BO41:BP43"/>
    <mergeCell ref="AA44:AB46"/>
    <mergeCell ref="AC44:AD46"/>
    <mergeCell ref="AE44:AF46"/>
    <mergeCell ref="AG44:AH46"/>
    <mergeCell ref="AK44:AR46"/>
    <mergeCell ref="AS44:AT46"/>
    <mergeCell ref="CW41:CX43"/>
    <mergeCell ref="C44:J46"/>
    <mergeCell ref="K44:L46"/>
    <mergeCell ref="M44:N46"/>
    <mergeCell ref="O44:P46"/>
    <mergeCell ref="Q44:R46"/>
    <mergeCell ref="S44:T46"/>
    <mergeCell ref="U44:V46"/>
    <mergeCell ref="W44:X46"/>
    <mergeCell ref="Y44:Z46"/>
    <mergeCell ref="CK41:CL43"/>
    <mergeCell ref="CM41:CN43"/>
    <mergeCell ref="CO41:CP43"/>
    <mergeCell ref="CQ41:CR43"/>
    <mergeCell ref="CS41:CT43"/>
    <mergeCell ref="CU41:CV43"/>
    <mergeCell ref="BS41:BZ43"/>
    <mergeCell ref="CA41:CB43"/>
    <mergeCell ref="BG44:BH46"/>
    <mergeCell ref="BI44:BJ46"/>
    <mergeCell ref="BK44:BL46"/>
    <mergeCell ref="BM44:BN46"/>
    <mergeCell ref="BO44:BP46"/>
    <mergeCell ref="BS44:BZ46"/>
    <mergeCell ref="AU44:AV46"/>
    <mergeCell ref="AW44:AX46"/>
    <mergeCell ref="AY44:AZ46"/>
    <mergeCell ref="BA44:BB46"/>
    <mergeCell ref="BC44:BD46"/>
    <mergeCell ref="BE44:BF46"/>
    <mergeCell ref="CM44:CN46"/>
    <mergeCell ref="CO44:CP46"/>
    <mergeCell ref="CQ44:CR46"/>
    <mergeCell ref="CS44:CT46"/>
    <mergeCell ref="CU44:CV46"/>
    <mergeCell ref="CW44:CX46"/>
    <mergeCell ref="CA44:CB46"/>
    <mergeCell ref="CC44:CD46"/>
    <mergeCell ref="CE44:CF46"/>
    <mergeCell ref="CG44:CH46"/>
    <mergeCell ref="CI44:CJ46"/>
    <mergeCell ref="CK44:CL46"/>
    <mergeCell ref="U47:V49"/>
    <mergeCell ref="W47:X49"/>
    <mergeCell ref="Y47:Z49"/>
    <mergeCell ref="AA47:AB49"/>
    <mergeCell ref="AC47:AD49"/>
    <mergeCell ref="AE47:AF49"/>
    <mergeCell ref="C47:J49"/>
    <mergeCell ref="K47:L49"/>
    <mergeCell ref="M47:N49"/>
    <mergeCell ref="O47:P49"/>
    <mergeCell ref="Q47:R49"/>
    <mergeCell ref="S47:T49"/>
    <mergeCell ref="AW50:AX52"/>
    <mergeCell ref="C50:J52"/>
    <mergeCell ref="K50:L52"/>
    <mergeCell ref="M50:N52"/>
    <mergeCell ref="O50:P52"/>
    <mergeCell ref="Q50:R52"/>
    <mergeCell ref="S50:T52"/>
    <mergeCell ref="U50:V52"/>
    <mergeCell ref="CG47:CH49"/>
    <mergeCell ref="BM47:BN49"/>
    <mergeCell ref="BO47:BP49"/>
    <mergeCell ref="BS47:BZ49"/>
    <mergeCell ref="CA47:CB49"/>
    <mergeCell ref="CC47:CD49"/>
    <mergeCell ref="CE47:CF49"/>
    <mergeCell ref="BA47:BB49"/>
    <mergeCell ref="BC47:BD49"/>
    <mergeCell ref="BE47:BF49"/>
    <mergeCell ref="BG47:BH49"/>
    <mergeCell ref="BI47:BJ49"/>
    <mergeCell ref="BK47:BL49"/>
    <mergeCell ref="AG47:AH49"/>
    <mergeCell ref="AK47:AR49"/>
    <mergeCell ref="AS47:AT49"/>
    <mergeCell ref="CS47:CT49"/>
    <mergeCell ref="CU47:CV49"/>
    <mergeCell ref="CW47:CX49"/>
    <mergeCell ref="CK47:CL49"/>
    <mergeCell ref="CM47:CN49"/>
    <mergeCell ref="CO47:CP49"/>
    <mergeCell ref="CQ47:CR49"/>
    <mergeCell ref="AU47:AV49"/>
    <mergeCell ref="AW47:AX49"/>
    <mergeCell ref="AY47:AZ49"/>
    <mergeCell ref="CI47:CJ49"/>
    <mergeCell ref="C53:G54"/>
    <mergeCell ref="H53:S54"/>
    <mergeCell ref="T53:U65"/>
    <mergeCell ref="V53:AH65"/>
    <mergeCell ref="AK53:AO54"/>
    <mergeCell ref="AP53:BA54"/>
    <mergeCell ref="BB53:BC65"/>
    <mergeCell ref="BD53:BP65"/>
    <mergeCell ref="CI50:CJ52"/>
    <mergeCell ref="BO50:BP52"/>
    <mergeCell ref="BT50:BY52"/>
    <mergeCell ref="CA50:CB52"/>
    <mergeCell ref="CC50:CD52"/>
    <mergeCell ref="CE50:CF52"/>
    <mergeCell ref="CG50:CH52"/>
    <mergeCell ref="W50:X52"/>
    <mergeCell ref="Y50:Z52"/>
    <mergeCell ref="AA50:AB52"/>
    <mergeCell ref="AC50:AD52"/>
    <mergeCell ref="AE50:AF52"/>
    <mergeCell ref="AG50:AH52"/>
    <mergeCell ref="BG50:BH52"/>
    <mergeCell ref="BI50:BJ52"/>
    <mergeCell ref="BK50:BL52"/>
    <mergeCell ref="BC50:BD52"/>
    <mergeCell ref="BE50:BF52"/>
    <mergeCell ref="BS53:BW54"/>
    <mergeCell ref="BX53:CI54"/>
    <mergeCell ref="CJ53:CK65"/>
    <mergeCell ref="CL53:CX65"/>
    <mergeCell ref="AK55:AO58"/>
    <mergeCell ref="AP55:BA56"/>
    <mergeCell ref="BS55:BW55"/>
    <mergeCell ref="BX55:CI57"/>
    <mergeCell ref="BS56:BW56"/>
    <mergeCell ref="AY50:AZ52"/>
    <mergeCell ref="BA50:BB52"/>
    <mergeCell ref="CU50:CV52"/>
    <mergeCell ref="CW50:CX52"/>
    <mergeCell ref="CK50:CL52"/>
    <mergeCell ref="CM50:CN52"/>
    <mergeCell ref="CO50:CP52"/>
    <mergeCell ref="CQ50:CR52"/>
    <mergeCell ref="CS50:CT52"/>
    <mergeCell ref="BM50:BN52"/>
    <mergeCell ref="AL50:AQ52"/>
    <mergeCell ref="AS50:AT52"/>
    <mergeCell ref="AU50:AV52"/>
    <mergeCell ref="C57:S57"/>
    <mergeCell ref="AP57:BA58"/>
    <mergeCell ref="BS57:BW57"/>
    <mergeCell ref="BS58:BW60"/>
    <mergeCell ref="BX58:CI60"/>
    <mergeCell ref="AT62:BA64"/>
    <mergeCell ref="C63:S63"/>
    <mergeCell ref="AK63:AS64"/>
    <mergeCell ref="BS63:CI63"/>
    <mergeCell ref="C64:S64"/>
  </mergeCells>
  <phoneticPr fontId="11"/>
  <conditionalFormatting sqref="AL19:BO24">
    <cfRule type="cellIs" dxfId="6" priority="6" operator="equal">
      <formula>0</formula>
    </cfRule>
    <cfRule type="cellIs" dxfId="5" priority="7" operator="equal">
      <formula>0</formula>
    </cfRule>
  </conditionalFormatting>
  <conditionalFormatting sqref="BT19:CW24 AL27:BO29 BT27:CW29 AK32:AN33 BH32:BP33 BS32:BV33 CP32:CX33">
    <cfRule type="cellIs" dxfId="4" priority="5" operator="equal">
      <formula>0</formula>
    </cfRule>
  </conditionalFormatting>
  <conditionalFormatting sqref="AU38:AV40">
    <cfRule type="cellIs" dxfId="3" priority="4" operator="equal">
      <formula>0</formula>
    </cfRule>
  </conditionalFormatting>
  <conditionalFormatting sqref="AU38:BP52">
    <cfRule type="cellIs" dxfId="2" priority="3" operator="equal">
      <formula>0</formula>
    </cfRule>
  </conditionalFormatting>
  <conditionalFormatting sqref="CC38:CX52">
    <cfRule type="cellIs" dxfId="1" priority="2" operator="equal">
      <formula>0</formula>
    </cfRule>
  </conditionalFormatting>
  <conditionalFormatting sqref="AK35:AL36 AN35:AO36 AQ35:AR36 AU35:AV36 AX35:AY36 BA35:BB36 BE35:BP36 BS35:BT36 BV35:BW36 BY35:BZ36 CC35:CD36 CF35:CG36 CI35:CJ36 CM35:CX36">
    <cfRule type="cellIs" dxfId="0" priority="1" operator="equal">
      <formula>0</formula>
    </cfRule>
  </conditionalFormatting>
  <dataValidations count="1">
    <dataValidation type="list" allowBlank="1" showInputMessage="1" showErrorMessage="1" sqref="W35:AH36">
      <formula1>"中間,予定,確定,修正,更正,決定,　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法人市町村民税　納付書</vt:lpstr>
      <vt:lpstr>法人市町村民税　納付書 （記入例）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OGI30041</cp:lastModifiedBy>
  <cp:lastPrinted>2017-12-25T02:37:29Z</cp:lastPrinted>
  <dcterms:created xsi:type="dcterms:W3CDTF">2016-08-08T06:45:37Z</dcterms:created>
  <dcterms:modified xsi:type="dcterms:W3CDTF">2017-12-25T07:23:01Z</dcterms:modified>
</cp:coreProperties>
</file>