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企画課\令和3年度\270 受託統計調査共通\03_過年度受託統計調査結果\04_2020年農林業センサス\市HP修正案\調査結果／公表用\"/>
    </mc:Choice>
  </mc:AlternateContent>
  <xr:revisionPtr revIDLastSave="0" documentId="13_ncr:1_{54B47B0F-296B-4586-894F-9FD1799DBE16}" xr6:coauthVersionLast="36" xr6:coauthVersionMax="36" xr10:uidLastSave="{00000000-0000-0000-0000-000000000000}"/>
  <bookViews>
    <workbookView xWindow="32775" yWindow="32775" windowWidth="16395" windowHeight="8190" tabRatio="831" xr2:uid="{00000000-000D-0000-FFFF-FFFF00000000}"/>
  </bookViews>
  <sheets>
    <sheet name="農林業経営体数" sheetId="1" r:id="rId1"/>
    <sheet name="令和2年（小城市詳細）" sheetId="5" r:id="rId2"/>
    <sheet name="(参考)平成27年（小城市詳細）" sheetId="4" r:id="rId3"/>
    <sheet name="(参考)平成22年（小城市詳細）" sheetId="3" r:id="rId4"/>
    <sheet name="(参考)平成17年（小城郡詳細）" sheetId="2" r:id="rId5"/>
  </sheets>
  <definedNames>
    <definedName name="a" localSheetId="4">'(参考)平成17年（小城郡詳細）'!$A$1:$L$19</definedName>
    <definedName name="aa" localSheetId="4">'(参考)平成17年（小城郡詳細）'!$2:$9</definedName>
    <definedName name="aaa" localSheetId="3">'(参考)平成22年（小城市詳細）'!$A$1:$L$19</definedName>
    <definedName name="aaaa" localSheetId="3">'(参考)平成22年（小城市詳細）'!$2:$9</definedName>
    <definedName name="aaaaa" localSheetId="2">'(参考)平成27年（小城市詳細）'!$A$1:$K$19</definedName>
    <definedName name="aaaaa" localSheetId="1">'令和2年（小城市詳細）'!$A$1:$K$22</definedName>
    <definedName name="aaaaaa" localSheetId="2">'(参考)平成27年（小城市詳細）'!$2:$9</definedName>
    <definedName name="aaaaaa" localSheetId="1">'令和2年（小城市詳細）'!$2:$9</definedName>
    <definedName name="aaaaaaa" localSheetId="0">農林業経営体数!$A$1:$R$14</definedName>
    <definedName name="_xlnm.Print_Area" localSheetId="4">'(参考)平成17年（小城郡詳細）'!$A$1:$L$19</definedName>
    <definedName name="_xlnm.Print_Area" localSheetId="3">'(参考)平成22年（小城市詳細）'!$A$1:$L$19</definedName>
    <definedName name="_xlnm.Print_Area" localSheetId="2">'(参考)平成27年（小城市詳細）'!$A$1:$K$19</definedName>
    <definedName name="_xlnm.Print_Titles" localSheetId="4">'(参考)平成17年（小城郡詳細）'!$2:$9</definedName>
    <definedName name="_xlnm.Print_Titles" localSheetId="3">'(参考)平成22年（小城市詳細）'!$2:$9</definedName>
    <definedName name="_xlnm.Print_Titles" localSheetId="2">'(参考)平成27年（小城市詳細）'!$2:$9</definedName>
    <definedName name="_xlnm.Print_Titles" localSheetId="1">'令和2年（小城市詳細）'!$2:$9</definedName>
  </definedNames>
  <calcPr calcId="191029"/>
</workbook>
</file>

<file path=xl/calcChain.xml><?xml version="1.0" encoding="utf-8"?>
<calcChain xmlns="http://schemas.openxmlformats.org/spreadsheetml/2006/main">
  <c r="C10" i="2" l="1"/>
  <c r="D10" i="2"/>
  <c r="E10" i="2"/>
  <c r="F10" i="2"/>
  <c r="G10" i="2"/>
  <c r="C13" i="3"/>
  <c r="D13" i="3"/>
  <c r="E13" i="3"/>
  <c r="F13" i="3"/>
  <c r="G13" i="3"/>
</calcChain>
</file>

<file path=xl/sharedStrings.xml><?xml version="1.0" encoding="utf-8"?>
<sst xmlns="http://schemas.openxmlformats.org/spreadsheetml/2006/main" count="145" uniqueCount="48">
  <si>
    <t>・農林業経営体</t>
  </si>
  <si>
    <t>　農林業経営体数</t>
  </si>
  <si>
    <t>（単位：経営体）</t>
  </si>
  <si>
    <t>農林業
経営体</t>
  </si>
  <si>
    <t>農　業
経営体</t>
  </si>
  <si>
    <t>林　業
経営体</t>
  </si>
  <si>
    <t>家　族
経営体</t>
  </si>
  <si>
    <t>佐賀県</t>
  </si>
  <si>
    <t>小城市</t>
  </si>
  <si>
    <t>※各年２月１日現在</t>
  </si>
  <si>
    <r>
      <rPr>
        <sz val="11"/>
        <rFont val="DejaVu Sans"/>
        <family val="2"/>
      </rPr>
      <t>平成</t>
    </r>
    <r>
      <rPr>
        <sz val="11"/>
        <rFont val="ＭＳ ゴシック"/>
        <family val="3"/>
        <charset val="128"/>
      </rPr>
      <t>17</t>
    </r>
    <r>
      <rPr>
        <sz val="11"/>
        <rFont val="DejaVu Sans"/>
        <family val="2"/>
      </rPr>
      <t>年　農林業センサス</t>
    </r>
  </si>
  <si>
    <t>農林業
経営体    　 　　　</t>
  </si>
  <si>
    <t>小城郡</t>
  </si>
  <si>
    <t>小城町</t>
  </si>
  <si>
    <t>三日月町</t>
  </si>
  <si>
    <t>牛津町</t>
  </si>
  <si>
    <t>　牛津町</t>
  </si>
  <si>
    <t>　砥川村２－１</t>
  </si>
  <si>
    <t>芦刈町</t>
  </si>
  <si>
    <t>-</t>
  </si>
  <si>
    <t>※</t>
  </si>
  <si>
    <r>
      <rPr>
        <sz val="11"/>
        <rFont val="DejaVu Sans"/>
        <family val="2"/>
      </rPr>
      <t>平成</t>
    </r>
    <r>
      <rPr>
        <sz val="11"/>
        <rFont val="ＭＳ ゴシック"/>
        <family val="3"/>
        <charset val="128"/>
      </rPr>
      <t>17</t>
    </r>
    <r>
      <rPr>
        <sz val="11"/>
        <rFont val="DejaVu Sans"/>
        <family val="2"/>
      </rPr>
      <t>年２月１日現在</t>
    </r>
  </si>
  <si>
    <t>統計表中の「－」は調査は行ったが事実のないもの。</t>
  </si>
  <si>
    <r>
      <rPr>
        <sz val="11"/>
        <rFont val="DejaVu Sans"/>
        <family val="2"/>
      </rPr>
      <t>資料：政府統計の総合窓口</t>
    </r>
    <r>
      <rPr>
        <sz val="11"/>
        <rFont val="ＭＳ ゴシック"/>
        <family val="3"/>
        <charset val="128"/>
      </rPr>
      <t>(e-Stat)</t>
    </r>
    <r>
      <rPr>
        <sz val="11"/>
        <rFont val="DejaVu Sans"/>
        <family val="2"/>
      </rPr>
      <t>のホームページに掲載されている「</t>
    </r>
    <r>
      <rPr>
        <sz val="11"/>
        <rFont val="ＭＳ ゴシック"/>
        <family val="3"/>
        <charset val="128"/>
      </rPr>
      <t>2005</t>
    </r>
    <r>
      <rPr>
        <sz val="11"/>
        <rFont val="DejaVu Sans"/>
        <family val="2"/>
      </rPr>
      <t>年農林業センサス　都道府県別統計書　農林業経営体調査」を基に小城市作成。</t>
    </r>
  </si>
  <si>
    <r>
      <rPr>
        <sz val="11"/>
        <rFont val="DejaVu Sans"/>
        <family val="2"/>
      </rPr>
      <t>平成</t>
    </r>
    <r>
      <rPr>
        <sz val="11"/>
        <rFont val="ＭＳ ゴシック"/>
        <family val="3"/>
        <charset val="128"/>
      </rPr>
      <t>22</t>
    </r>
    <r>
      <rPr>
        <sz val="11"/>
        <rFont val="DejaVu Sans"/>
        <family val="2"/>
      </rPr>
      <t>年　農林業センサス</t>
    </r>
  </si>
  <si>
    <t>家  族
経営体</t>
  </si>
  <si>
    <r>
      <rPr>
        <sz val="11"/>
        <rFont val="DejaVu Sans"/>
        <family val="2"/>
      </rPr>
      <t>平成</t>
    </r>
    <r>
      <rPr>
        <sz val="11"/>
        <rFont val="ＭＳ ゴシック"/>
        <family val="3"/>
        <charset val="128"/>
      </rPr>
      <t>22</t>
    </r>
    <r>
      <rPr>
        <sz val="11"/>
        <rFont val="DejaVu Sans"/>
        <family val="2"/>
      </rPr>
      <t>年２月１日現在</t>
    </r>
  </si>
  <si>
    <r>
      <rPr>
        <sz val="11"/>
        <rFont val="DejaVu Sans"/>
        <family val="2"/>
      </rPr>
      <t>資料：政府統計の総合窓口</t>
    </r>
    <r>
      <rPr>
        <sz val="11"/>
        <rFont val="ＭＳ ゴシック"/>
        <family val="3"/>
        <charset val="128"/>
      </rPr>
      <t>(e-Stat)</t>
    </r>
    <r>
      <rPr>
        <sz val="11"/>
        <rFont val="DejaVu Sans"/>
        <family val="2"/>
      </rPr>
      <t>のホームページに掲載されている「</t>
    </r>
    <r>
      <rPr>
        <sz val="11"/>
        <rFont val="ＭＳ ゴシック"/>
        <family val="3"/>
        <charset val="128"/>
      </rPr>
      <t>2010</t>
    </r>
    <r>
      <rPr>
        <sz val="11"/>
        <rFont val="DejaVu Sans"/>
        <family val="2"/>
      </rPr>
      <t>年世界農林業センサス　都道府県別統計書　農林業経営体調査」を基に小城市
　　　作成。</t>
    </r>
  </si>
  <si>
    <r>
      <rPr>
        <sz val="11"/>
        <rFont val="DejaVu Sans"/>
        <family val="2"/>
      </rPr>
      <t>平成</t>
    </r>
    <r>
      <rPr>
        <sz val="11"/>
        <rFont val="ＭＳ ゴシック"/>
        <family val="3"/>
        <charset val="128"/>
      </rPr>
      <t>27</t>
    </r>
    <r>
      <rPr>
        <sz val="11"/>
        <rFont val="DejaVu Sans"/>
        <family val="2"/>
      </rPr>
      <t>年　農林業センサス</t>
    </r>
  </si>
  <si>
    <t>x</t>
  </si>
  <si>
    <r>
      <rPr>
        <sz val="11"/>
        <rFont val="DejaVu Sans"/>
        <family val="2"/>
      </rPr>
      <t>平成</t>
    </r>
    <r>
      <rPr>
        <sz val="11"/>
        <rFont val="ＭＳ ゴシック"/>
        <family val="3"/>
        <charset val="128"/>
      </rPr>
      <t>27</t>
    </r>
    <r>
      <rPr>
        <sz val="11"/>
        <rFont val="DejaVu Sans"/>
        <family val="2"/>
      </rPr>
      <t>年２月１日現在</t>
    </r>
  </si>
  <si>
    <r>
      <rPr>
        <sz val="11"/>
        <rFont val="DejaVu Sans"/>
        <family val="2"/>
      </rPr>
      <t>統計表中の「</t>
    </r>
    <r>
      <rPr>
        <sz val="11"/>
        <rFont val="ＭＳ ゴシック"/>
        <family val="3"/>
        <charset val="128"/>
      </rPr>
      <t>-</t>
    </r>
    <r>
      <rPr>
        <sz val="11"/>
        <rFont val="DejaVu Sans"/>
        <family val="2"/>
      </rPr>
      <t>」は調査は行ったが事実のないもの、「</t>
    </r>
    <r>
      <rPr>
        <sz val="11"/>
        <rFont val="ＭＳ ゴシック"/>
        <family val="3"/>
        <charset val="128"/>
      </rPr>
      <t>x</t>
    </r>
    <r>
      <rPr>
        <sz val="11"/>
        <rFont val="DejaVu Sans"/>
        <family val="2"/>
      </rPr>
      <t>」は個人又は法人その他の団体に関する秘密を保護するため、統計数値を公表しないもの。</t>
    </r>
  </si>
  <si>
    <r>
      <rPr>
        <sz val="11"/>
        <rFont val="DejaVu Sans"/>
        <family val="2"/>
      </rPr>
      <t>資料：政府統計の総合窓口</t>
    </r>
    <r>
      <rPr>
        <sz val="11"/>
        <rFont val="ＭＳ ゴシック"/>
        <family val="3"/>
        <charset val="128"/>
      </rPr>
      <t>(e-Stat)</t>
    </r>
    <r>
      <rPr>
        <sz val="11"/>
        <rFont val="DejaVu Sans"/>
        <family val="2"/>
      </rPr>
      <t>のホームページに掲載されている「</t>
    </r>
    <r>
      <rPr>
        <sz val="11"/>
        <rFont val="ＭＳ ゴシック"/>
        <family val="3"/>
        <charset val="128"/>
      </rPr>
      <t>2015</t>
    </r>
    <r>
      <rPr>
        <sz val="11"/>
        <rFont val="DejaVu Sans"/>
        <family val="2"/>
      </rPr>
      <t>年農林業センサス　都道府県別統計書　農林業経営体調査」を基に小城市作成。</t>
    </r>
  </si>
  <si>
    <t>令和２年　農林業センサス</t>
    <rPh sb="0" eb="2">
      <t>レイワ</t>
    </rPh>
    <phoneticPr fontId="12"/>
  </si>
  <si>
    <t>令和２年２月１日現在</t>
    <rPh sb="0" eb="2">
      <t>レイワ</t>
    </rPh>
    <phoneticPr fontId="12"/>
  </si>
  <si>
    <r>
      <rPr>
        <sz val="11"/>
        <color rgb="FF000000"/>
        <rFont val="ＭＳ ゴシック"/>
        <family val="3"/>
        <charset val="128"/>
      </rPr>
      <t>資料：政府統計の総合窓口（</t>
    </r>
    <r>
      <rPr>
        <sz val="11"/>
        <color indexed="8"/>
        <rFont val="DejaVu Sans"/>
        <family val="2"/>
      </rPr>
      <t>e-Stat</t>
    </r>
    <r>
      <rPr>
        <sz val="11"/>
        <color rgb="FF000000"/>
        <rFont val="ＭＳ ゴシック"/>
        <family val="3"/>
        <charset val="128"/>
      </rPr>
      <t>）のホームページに掲載されている「</t>
    </r>
    <r>
      <rPr>
        <sz val="11"/>
        <color indexed="8"/>
        <rFont val="DejaVu Sans"/>
        <family val="2"/>
      </rPr>
      <t>2005</t>
    </r>
    <r>
      <rPr>
        <sz val="11"/>
        <color rgb="FF000000"/>
        <rFont val="ＭＳ ゴシック"/>
        <family val="3"/>
        <charset val="128"/>
      </rPr>
      <t>年農林業センサス、</t>
    </r>
    <r>
      <rPr>
        <sz val="11"/>
        <color indexed="8"/>
        <rFont val="DejaVu Sans"/>
        <family val="2"/>
      </rPr>
      <t>2010</t>
    </r>
    <r>
      <rPr>
        <sz val="11"/>
        <color rgb="FF000000"/>
        <rFont val="ＭＳ ゴシック"/>
        <family val="3"/>
        <charset val="128"/>
      </rPr>
      <t>年世界農林業センサス、</t>
    </r>
    <r>
      <rPr>
        <sz val="11"/>
        <color indexed="8"/>
        <rFont val="DejaVu Sans"/>
        <family val="2"/>
      </rPr>
      <t>2015</t>
    </r>
    <r>
      <rPr>
        <sz val="11"/>
        <color rgb="FF000000"/>
        <rFont val="ＭＳ ゴシック"/>
        <family val="3"/>
        <charset val="128"/>
      </rPr>
      <t>年農林業センサス　
　　　、</t>
    </r>
    <r>
      <rPr>
        <sz val="11"/>
        <color rgb="FF000000"/>
        <rFont val="DejaVu Sans"/>
        <family val="2"/>
      </rPr>
      <t>2020</t>
    </r>
    <r>
      <rPr>
        <sz val="11"/>
        <color rgb="FF000000"/>
        <rFont val="ＭＳ ゴシック"/>
        <family val="3"/>
        <charset val="128"/>
      </rPr>
      <t>年農林業センサス　各都道府県別統計書　農林業経営体調査」を基に小城市作成。</t>
    </r>
    <phoneticPr fontId="12"/>
  </si>
  <si>
    <r>
      <rPr>
        <sz val="11"/>
        <rFont val="ＭＳ ゴシック"/>
        <family val="3"/>
        <charset val="128"/>
      </rPr>
      <t>資料：政府統計の総合窓口</t>
    </r>
    <r>
      <rPr>
        <sz val="11"/>
        <rFont val="DejaVu Sans"/>
        <family val="2"/>
      </rPr>
      <t>(e-Stat)</t>
    </r>
    <r>
      <rPr>
        <sz val="11"/>
        <rFont val="ＭＳ ゴシック"/>
        <family val="3"/>
        <charset val="128"/>
      </rPr>
      <t>のホームページに掲載されている「2020年農林業センサス　都道府県別統計書　農林業経営体調査」を基に小城市作成。</t>
    </r>
    <phoneticPr fontId="12"/>
  </si>
  <si>
    <t>　農林業経営体数</t>
    <phoneticPr fontId="12"/>
  </si>
  <si>
    <t>2020年（令和２年）　農林業センサス</t>
    <rPh sb="4" eb="5">
      <t>ネン</t>
    </rPh>
    <rPh sb="6" eb="8">
      <t>レイワ</t>
    </rPh>
    <phoneticPr fontId="12"/>
  </si>
  <si>
    <t>個人経営体</t>
    <rPh sb="0" eb="2">
      <t>コジン</t>
    </rPh>
    <rPh sb="2" eb="4">
      <t>ケイエイ</t>
    </rPh>
    <rPh sb="4" eb="5">
      <t>タイ</t>
    </rPh>
    <phoneticPr fontId="12"/>
  </si>
  <si>
    <t>団体経営体</t>
    <rPh sb="0" eb="2">
      <t>ダンタイ</t>
    </rPh>
    <rPh sb="2" eb="4">
      <t>ケイエイ</t>
    </rPh>
    <rPh sb="4" eb="5">
      <t>タイ</t>
    </rPh>
    <phoneticPr fontId="12"/>
  </si>
  <si>
    <t>法人経営体</t>
    <rPh sb="0" eb="2">
      <t>ホウジン</t>
    </rPh>
    <rPh sb="2" eb="4">
      <t>ケイエイ</t>
    </rPh>
    <rPh sb="4" eb="5">
      <t>タイ</t>
    </rPh>
    <phoneticPr fontId="12"/>
  </si>
  <si>
    <t>農業
経営体</t>
    <phoneticPr fontId="12"/>
  </si>
  <si>
    <t>林業
経営体</t>
    <phoneticPr fontId="12"/>
  </si>
  <si>
    <t>-</t>
    <phoneticPr fontId="12"/>
  </si>
  <si>
    <t>2015年調査までは家族経営体と組織経営体に区分していたが、2020年調査では、法人化している家族経営体と組織経営体を統合し、非法人の組織経営体と併せて団体経営体とし、非法人の家族経営体を個人経営体とした。</t>
    <rPh sb="4" eb="5">
      <t>ネン</t>
    </rPh>
    <rPh sb="5" eb="7">
      <t>チョウサ</t>
    </rPh>
    <rPh sb="10" eb="12">
      <t>カゾク</t>
    </rPh>
    <rPh sb="12" eb="15">
      <t>ケイエイタイ</t>
    </rPh>
    <rPh sb="16" eb="18">
      <t>ソシキ</t>
    </rPh>
    <rPh sb="18" eb="21">
      <t>ケイエイタイ</t>
    </rPh>
    <rPh sb="22" eb="24">
      <t>クブン</t>
    </rPh>
    <rPh sb="34" eb="35">
      <t>ネン</t>
    </rPh>
    <rPh sb="35" eb="37">
      <t>チョウサ</t>
    </rPh>
    <rPh sb="40" eb="42">
      <t>ホウジン</t>
    </rPh>
    <rPh sb="42" eb="43">
      <t>カ</t>
    </rPh>
    <rPh sb="47" eb="49">
      <t>カゾク</t>
    </rPh>
    <rPh sb="49" eb="52">
      <t>ケイエイタイ</t>
    </rPh>
    <rPh sb="53" eb="55">
      <t>ソシキ</t>
    </rPh>
    <rPh sb="55" eb="58">
      <t>ケイエイタイ</t>
    </rPh>
    <rPh sb="59" eb="61">
      <t>トウゴウ</t>
    </rPh>
    <rPh sb="63" eb="64">
      <t>ヒ</t>
    </rPh>
    <rPh sb="64" eb="66">
      <t>ホウジン</t>
    </rPh>
    <rPh sb="67" eb="69">
      <t>ソシキ</t>
    </rPh>
    <rPh sb="69" eb="72">
      <t>ケイエイタイ</t>
    </rPh>
    <rPh sb="73" eb="74">
      <t>アワ</t>
    </rPh>
    <rPh sb="76" eb="78">
      <t>ダンタイ</t>
    </rPh>
    <rPh sb="78" eb="80">
      <t>ケイエイ</t>
    </rPh>
    <rPh sb="80" eb="81">
      <t>タイ</t>
    </rPh>
    <rPh sb="84" eb="85">
      <t>ヒ</t>
    </rPh>
    <rPh sb="85" eb="87">
      <t>ホウジン</t>
    </rPh>
    <rPh sb="88" eb="90">
      <t>カゾク</t>
    </rPh>
    <rPh sb="90" eb="93">
      <t>ケイエイタイ</t>
    </rPh>
    <rPh sb="94" eb="96">
      <t>コジン</t>
    </rPh>
    <rPh sb="96" eb="98">
      <t>ケイエイ</t>
    </rPh>
    <rPh sb="98" eb="99">
      <t>タイ</t>
    </rPh>
    <phoneticPr fontId="12"/>
  </si>
  <si>
    <t>統計表中の「-」は調査は行ったが事実のないもの。</t>
    <phoneticPr fontId="12"/>
  </si>
  <si>
    <t>※統計表中の「-」は調査は行ったが事実のないもの。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</si>
</sst>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0"/>
    <numFmt numFmtId="177" formatCode="#,##0_);[Red]\(#,##0\)"/>
    <numFmt numFmtId="178" formatCode="#,##0_ "/>
  </numFmts>
  <fonts count="18"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DejaVu Sans"/>
      <family val="2"/>
    </font>
    <font>
      <sz val="11"/>
      <name val="DejaVu Sans"/>
      <family val="2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DejaVu Sans"/>
      <family val="2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name val="DejaVu Sans"/>
      <family val="3"/>
      <charset val="128"/>
    </font>
    <font>
      <sz val="11"/>
      <color indexed="8"/>
      <name val="DejaVu Sans"/>
    </font>
    <font>
      <sz val="11"/>
      <color rgb="FF000000"/>
      <name val="DejaVu Sans"/>
      <family val="2"/>
    </font>
    <font>
      <sz val="1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</borders>
  <cellStyleXfs count="3">
    <xf numFmtId="0" fontId="0" fillId="0" borderId="0"/>
    <xf numFmtId="0" fontId="4" fillId="0" borderId="0"/>
    <xf numFmtId="177" fontId="11" fillId="0" borderId="0" applyBorder="0" applyProtection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/>
    <xf numFmtId="3" fontId="5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0" fontId="5" fillId="0" borderId="12" xfId="0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2" xfId="0" applyNumberFormat="1" applyFont="1" applyBorder="1" applyAlignment="1">
      <alignment horizontal="distributed" vertical="center"/>
    </xf>
    <xf numFmtId="3" fontId="5" fillId="0" borderId="13" xfId="0" applyNumberFormat="1" applyFont="1" applyBorder="1" applyAlignment="1">
      <alignment horizontal="distributed" vertical="center"/>
    </xf>
    <xf numFmtId="3" fontId="5" fillId="0" borderId="3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177" fontId="7" fillId="0" borderId="8" xfId="2" applyFont="1" applyBorder="1" applyAlignment="1" applyProtection="1">
      <alignment horizontal="right" vertical="center"/>
    </xf>
    <xf numFmtId="177" fontId="7" fillId="0" borderId="9" xfId="2" applyFont="1" applyBorder="1" applyAlignment="1" applyProtection="1">
      <alignment horizontal="right" vertical="center"/>
    </xf>
    <xf numFmtId="177" fontId="7" fillId="0" borderId="10" xfId="2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177" fontId="5" fillId="0" borderId="8" xfId="2" applyFont="1" applyBorder="1" applyAlignment="1" applyProtection="1">
      <alignment horizontal="right" vertical="center"/>
    </xf>
    <xf numFmtId="177" fontId="5" fillId="0" borderId="9" xfId="2" applyFont="1" applyBorder="1" applyAlignment="1" applyProtection="1">
      <alignment horizontal="right" vertical="center"/>
    </xf>
    <xf numFmtId="177" fontId="5" fillId="0" borderId="10" xfId="2" applyFont="1" applyBorder="1" applyAlignment="1" applyProtection="1">
      <alignment horizontal="right" vertical="center"/>
    </xf>
    <xf numFmtId="0" fontId="5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177" fontId="5" fillId="0" borderId="17" xfId="2" applyFont="1" applyBorder="1" applyAlignment="1" applyProtection="1">
      <alignment horizontal="right" vertical="center"/>
    </xf>
    <xf numFmtId="177" fontId="5" fillId="0" borderId="15" xfId="2" applyFont="1" applyBorder="1" applyAlignment="1" applyProtection="1">
      <alignment horizontal="right" vertical="center"/>
    </xf>
    <xf numFmtId="177" fontId="5" fillId="0" borderId="4" xfId="2" applyFont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Border="1"/>
    <xf numFmtId="0" fontId="8" fillId="0" borderId="0" xfId="0" applyFont="1"/>
    <xf numFmtId="3" fontId="10" fillId="0" borderId="0" xfId="0" applyNumberFormat="1" applyFont="1" applyBorder="1" applyAlignment="1">
      <alignment vertical="center"/>
    </xf>
    <xf numFmtId="0" fontId="8" fillId="0" borderId="0" xfId="0" applyFont="1" applyBorder="1"/>
    <xf numFmtId="0" fontId="8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177" fontId="1" fillId="0" borderId="17" xfId="2" applyFont="1" applyBorder="1" applyAlignment="1" applyProtection="1">
      <alignment horizontal="right" vertical="center"/>
    </xf>
    <xf numFmtId="177" fontId="1" fillId="0" borderId="15" xfId="2" applyFont="1" applyBorder="1" applyAlignment="1" applyProtection="1">
      <alignment horizontal="right" vertical="center"/>
    </xf>
    <xf numFmtId="177" fontId="1" fillId="0" borderId="4" xfId="2" applyFont="1" applyBorder="1" applyAlignment="1" applyProtection="1">
      <alignment horizontal="right" vertical="center"/>
    </xf>
    <xf numFmtId="0" fontId="2" fillId="0" borderId="0" xfId="0" applyFont="1" applyBorder="1" applyAlignment="1">
      <alignment wrapText="1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13" fillId="0" borderId="0" xfId="0" applyFont="1"/>
    <xf numFmtId="0" fontId="3" fillId="0" borderId="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77" fontId="1" fillId="0" borderId="21" xfId="2" applyFont="1" applyBorder="1" applyAlignment="1" applyProtection="1">
      <alignment horizontal="right" vertical="center"/>
    </xf>
    <xf numFmtId="176" fontId="5" fillId="0" borderId="23" xfId="0" applyNumberFormat="1" applyFont="1" applyBorder="1" applyAlignment="1">
      <alignment vertical="center" wrapText="1"/>
    </xf>
    <xf numFmtId="176" fontId="5" fillId="0" borderId="24" xfId="0" applyNumberFormat="1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77" fontId="1" fillId="0" borderId="28" xfId="2" applyFont="1" applyBorder="1" applyAlignment="1" applyProtection="1">
      <alignment horizontal="right" vertical="center"/>
    </xf>
    <xf numFmtId="177" fontId="1" fillId="0" borderId="27" xfId="2" applyFont="1" applyBorder="1" applyAlignment="1" applyProtection="1">
      <alignment horizontal="right" vertical="center"/>
    </xf>
    <xf numFmtId="177" fontId="1" fillId="0" borderId="29" xfId="2" applyFont="1" applyBorder="1" applyAlignment="1" applyProtection="1">
      <alignment horizontal="right" vertical="center"/>
    </xf>
    <xf numFmtId="177" fontId="1" fillId="0" borderId="30" xfId="2" applyFont="1" applyBorder="1" applyAlignment="1" applyProtection="1">
      <alignment horizontal="right" vertical="center"/>
    </xf>
    <xf numFmtId="0" fontId="2" fillId="0" borderId="20" xfId="0" applyFont="1" applyBorder="1" applyAlignment="1">
      <alignment vertical="center"/>
    </xf>
    <xf numFmtId="49" fontId="1" fillId="0" borderId="31" xfId="2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left" vertical="top"/>
    </xf>
    <xf numFmtId="0" fontId="2" fillId="0" borderId="35" xfId="0" applyFont="1" applyBorder="1" applyAlignment="1">
      <alignment vertical="center"/>
    </xf>
    <xf numFmtId="177" fontId="1" fillId="0" borderId="36" xfId="2" applyFont="1" applyBorder="1" applyAlignment="1" applyProtection="1">
      <alignment horizontal="right" vertical="center"/>
    </xf>
    <xf numFmtId="177" fontId="1" fillId="0" borderId="37" xfId="2" applyFont="1" applyBorder="1" applyAlignment="1" applyProtection="1">
      <alignment horizontal="right" vertical="center"/>
    </xf>
    <xf numFmtId="177" fontId="1" fillId="0" borderId="38" xfId="2" applyFont="1" applyBorder="1" applyAlignment="1" applyProtection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49" fontId="5" fillId="0" borderId="39" xfId="0" applyNumberFormat="1" applyFont="1" applyFill="1" applyBorder="1" applyAlignment="1">
      <alignment horizontal="right" vertical="center"/>
    </xf>
    <xf numFmtId="3" fontId="7" fillId="0" borderId="41" xfId="0" applyNumberFormat="1" applyFont="1" applyBorder="1" applyAlignment="1">
      <alignment horizontal="right" vertical="center"/>
    </xf>
    <xf numFmtId="3" fontId="7" fillId="0" borderId="42" xfId="0" applyNumberFormat="1" applyFont="1" applyBorder="1" applyAlignment="1">
      <alignment horizontal="right" vertical="center"/>
    </xf>
    <xf numFmtId="3" fontId="7" fillId="0" borderId="43" xfId="0" applyNumberFormat="1" applyFont="1" applyBorder="1" applyAlignment="1">
      <alignment horizontal="right" vertical="center"/>
    </xf>
    <xf numFmtId="3" fontId="5" fillId="0" borderId="44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5" fillId="0" borderId="46" xfId="0" applyNumberFormat="1" applyFont="1" applyBorder="1" applyAlignment="1">
      <alignment horizontal="right" vertical="center"/>
    </xf>
    <xf numFmtId="3" fontId="5" fillId="0" borderId="47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7" fillId="0" borderId="41" xfId="0" applyNumberFormat="1" applyFont="1" applyFill="1" applyBorder="1" applyAlignment="1">
      <alignment horizontal="right" vertical="center"/>
    </xf>
    <xf numFmtId="3" fontId="7" fillId="0" borderId="42" xfId="0" applyNumberFormat="1" applyFont="1" applyFill="1" applyBorder="1" applyAlignment="1">
      <alignment horizontal="right" vertical="center"/>
    </xf>
    <xf numFmtId="3" fontId="7" fillId="0" borderId="43" xfId="0" applyNumberFormat="1" applyFont="1" applyFill="1" applyBorder="1" applyAlignment="1">
      <alignment horizontal="right" vertical="center"/>
    </xf>
    <xf numFmtId="3" fontId="5" fillId="0" borderId="44" xfId="0" applyNumberFormat="1" applyFont="1" applyFill="1" applyBorder="1" applyAlignment="1">
      <alignment horizontal="right" vertical="center"/>
    </xf>
    <xf numFmtId="3" fontId="5" fillId="0" borderId="45" xfId="0" applyNumberFormat="1" applyFont="1" applyFill="1" applyBorder="1" applyAlignment="1">
      <alignment horizontal="right" vertical="center"/>
    </xf>
    <xf numFmtId="49" fontId="5" fillId="0" borderId="45" xfId="0" applyNumberFormat="1" applyFont="1" applyFill="1" applyBorder="1" applyAlignment="1">
      <alignment horizontal="right" vertical="center"/>
    </xf>
    <xf numFmtId="3" fontId="5" fillId="0" borderId="46" xfId="0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horizontal="right" vertical="center"/>
    </xf>
    <xf numFmtId="3" fontId="5" fillId="0" borderId="31" xfId="0" applyNumberFormat="1" applyFont="1" applyFill="1" applyBorder="1" applyAlignment="1">
      <alignment horizontal="right" vertical="center"/>
    </xf>
    <xf numFmtId="3" fontId="7" fillId="0" borderId="48" xfId="0" applyNumberFormat="1" applyFont="1" applyFill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right" vertical="center"/>
    </xf>
    <xf numFmtId="49" fontId="5" fillId="0" borderId="16" xfId="0" applyNumberFormat="1" applyFont="1" applyFill="1" applyBorder="1" applyAlignment="1">
      <alignment horizontal="right" vertical="center"/>
    </xf>
    <xf numFmtId="49" fontId="7" fillId="0" borderId="43" xfId="0" applyNumberFormat="1" applyFont="1" applyFill="1" applyBorder="1" applyAlignment="1">
      <alignment horizontal="right" vertical="center"/>
    </xf>
    <xf numFmtId="49" fontId="5" fillId="0" borderId="44" xfId="0" applyNumberFormat="1" applyFont="1" applyFill="1" applyBorder="1" applyAlignment="1">
      <alignment horizontal="right" vertical="center"/>
    </xf>
    <xf numFmtId="49" fontId="5" fillId="0" borderId="46" xfId="0" applyNumberFormat="1" applyFont="1" applyFill="1" applyBorder="1" applyAlignment="1">
      <alignment horizontal="right" vertical="center"/>
    </xf>
    <xf numFmtId="49" fontId="5" fillId="0" borderId="47" xfId="0" applyNumberFormat="1" applyFont="1" applyFill="1" applyBorder="1" applyAlignment="1">
      <alignment horizontal="right" vertical="center"/>
    </xf>
    <xf numFmtId="49" fontId="5" fillId="0" borderId="31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6" fontId="5" fillId="0" borderId="22" xfId="0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76" fontId="5" fillId="0" borderId="33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5" fillId="0" borderId="11" xfId="0" applyNumberFormat="1" applyFont="1" applyBorder="1" applyAlignment="1">
      <alignment horizontal="distributed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distributed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</cellXfs>
  <cellStyles count="3">
    <cellStyle name="Excel Built-in Comma [0]" xfId="2" xr:uid="{00000000-0005-0000-0000-000000000000}"/>
    <cellStyle name="Excel Built-in Explanatory Text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<Relationship Id="rId5" Type="http://schemas.openxmlformats.org/officeDocument/2006/relationships/worksheet" Target="worksheets/sheet5.xml"/>
<Relationship Id="rId4" Type="http://schemas.openxmlformats.org/officeDocument/2006/relationships/worksheet" Target="worksheets/sheet4.xml"/>
<Relationship Id="rId9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zoomScaleNormal="100" workbookViewId="0">
      <selection activeCell="C16" sqref="C16"/>
    </sheetView>
  </sheetViews>
  <sheetFormatPr defaultColWidth="9" defaultRowHeight="13.5"/>
  <cols>
    <col min="1" max="1" width="9" style="1"/>
    <col min="2" max="13" width="11.375" style="1" customWidth="1"/>
    <col min="14" max="16384" width="9" style="1"/>
  </cols>
  <sheetData>
    <row r="1" spans="1:18">
      <c r="A1" s="70" t="s">
        <v>38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4.25">
      <c r="A2" s="2" t="s">
        <v>0</v>
      </c>
      <c r="B2"/>
      <c r="C2" s="3"/>
      <c r="D2"/>
      <c r="E2"/>
      <c r="F2"/>
      <c r="G2" s="3"/>
      <c r="H2"/>
      <c r="I2"/>
      <c r="J2"/>
      <c r="L2"/>
      <c r="M2"/>
      <c r="N2"/>
      <c r="O2"/>
      <c r="P2"/>
      <c r="Q2"/>
      <c r="R2"/>
    </row>
    <row r="3" spans="1:18">
      <c r="A3" s="70" t="s">
        <v>37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ht="14.25">
      <c r="A4"/>
      <c r="B4"/>
      <c r="C4"/>
      <c r="D4"/>
      <c r="E4"/>
      <c r="F4"/>
      <c r="G4"/>
      <c r="H4"/>
      <c r="I4"/>
      <c r="J4"/>
      <c r="K4"/>
      <c r="L4"/>
      <c r="M4" s="3" t="s">
        <v>2</v>
      </c>
      <c r="N4"/>
      <c r="O4"/>
      <c r="P4"/>
      <c r="Q4"/>
      <c r="R4"/>
    </row>
    <row r="5" spans="1:18" ht="22.5" customHeight="1">
      <c r="A5" s="122"/>
      <c r="B5" s="124" t="s">
        <v>3</v>
      </c>
      <c r="C5" s="74"/>
      <c r="D5" s="74"/>
      <c r="E5" s="74"/>
      <c r="F5" s="135" t="s">
        <v>42</v>
      </c>
      <c r="G5" s="74"/>
      <c r="H5" s="74"/>
      <c r="I5" s="74"/>
      <c r="J5" s="131" t="s">
        <v>43</v>
      </c>
      <c r="K5" s="74"/>
      <c r="L5" s="74"/>
      <c r="M5" s="75"/>
      <c r="N5"/>
      <c r="O5"/>
      <c r="P5"/>
      <c r="Q5"/>
      <c r="R5"/>
    </row>
    <row r="6" spans="1:18" ht="22.5" customHeight="1">
      <c r="A6" s="123"/>
      <c r="B6" s="125"/>
      <c r="C6" s="126" t="s">
        <v>39</v>
      </c>
      <c r="D6" s="130" t="s">
        <v>40</v>
      </c>
      <c r="E6" s="4"/>
      <c r="F6" s="125"/>
      <c r="G6" s="126" t="s">
        <v>39</v>
      </c>
      <c r="H6" s="130" t="s">
        <v>40</v>
      </c>
      <c r="I6" s="72"/>
      <c r="J6" s="132"/>
      <c r="K6" s="126" t="s">
        <v>39</v>
      </c>
      <c r="L6" s="130" t="s">
        <v>40</v>
      </c>
      <c r="M6" s="76"/>
      <c r="N6"/>
      <c r="O6"/>
      <c r="P6"/>
      <c r="Q6"/>
      <c r="R6"/>
    </row>
    <row r="7" spans="1:18" ht="22.5" customHeight="1">
      <c r="A7" s="123"/>
      <c r="B7" s="125"/>
      <c r="C7" s="127"/>
      <c r="D7" s="127"/>
      <c r="E7" s="128" t="s">
        <v>41</v>
      </c>
      <c r="F7" s="125"/>
      <c r="G7" s="127"/>
      <c r="H7" s="127"/>
      <c r="I7" s="136" t="s">
        <v>41</v>
      </c>
      <c r="J7" s="132"/>
      <c r="K7" s="127"/>
      <c r="L7" s="127"/>
      <c r="M7" s="133" t="s">
        <v>41</v>
      </c>
      <c r="N7"/>
      <c r="O7"/>
      <c r="P7"/>
      <c r="Q7"/>
      <c r="R7"/>
    </row>
    <row r="8" spans="1:18" ht="22.5" customHeight="1">
      <c r="A8" s="123"/>
      <c r="B8" s="125"/>
      <c r="C8" s="127"/>
      <c r="D8" s="127"/>
      <c r="E8" s="129"/>
      <c r="F8" s="125"/>
      <c r="G8" s="127"/>
      <c r="H8" s="127"/>
      <c r="I8" s="137"/>
      <c r="J8" s="132"/>
      <c r="K8" s="127"/>
      <c r="L8" s="127"/>
      <c r="M8" s="134"/>
      <c r="N8"/>
      <c r="O8"/>
      <c r="P8"/>
      <c r="Q8"/>
      <c r="R8"/>
    </row>
    <row r="9" spans="1:18" ht="22.5" customHeight="1">
      <c r="A9" s="123"/>
      <c r="B9" s="125"/>
      <c r="C9" s="127"/>
      <c r="D9" s="127"/>
      <c r="E9" s="129"/>
      <c r="F9" s="125"/>
      <c r="G9" s="127"/>
      <c r="H9" s="127"/>
      <c r="I9" s="137"/>
      <c r="J9" s="132"/>
      <c r="K9" s="127"/>
      <c r="L9" s="127"/>
      <c r="M9" s="134"/>
      <c r="N9"/>
      <c r="O9"/>
      <c r="P9"/>
      <c r="Q9"/>
      <c r="R9"/>
    </row>
    <row r="10" spans="1:18" ht="24.75" customHeight="1">
      <c r="A10" s="84" t="s">
        <v>7</v>
      </c>
      <c r="B10" s="63">
        <v>14514</v>
      </c>
      <c r="C10" s="64">
        <v>13497</v>
      </c>
      <c r="D10" s="64">
        <v>1017</v>
      </c>
      <c r="E10" s="65">
        <v>405</v>
      </c>
      <c r="F10" s="63">
        <v>14330</v>
      </c>
      <c r="G10" s="64">
        <v>13417</v>
      </c>
      <c r="H10" s="64">
        <v>913</v>
      </c>
      <c r="I10" s="73">
        <v>349</v>
      </c>
      <c r="J10" s="77">
        <v>406</v>
      </c>
      <c r="K10" s="64">
        <v>300</v>
      </c>
      <c r="L10" s="64">
        <v>106</v>
      </c>
      <c r="M10" s="78">
        <v>58</v>
      </c>
      <c r="N10"/>
      <c r="O10"/>
      <c r="P10"/>
      <c r="Q10"/>
      <c r="R10"/>
    </row>
    <row r="11" spans="1:18" ht="24.75" customHeight="1">
      <c r="A11" s="81" t="s">
        <v>8</v>
      </c>
      <c r="B11" s="85">
        <v>599</v>
      </c>
      <c r="C11" s="80">
        <v>535</v>
      </c>
      <c r="D11" s="80">
        <v>64</v>
      </c>
      <c r="E11" s="86">
        <v>20</v>
      </c>
      <c r="F11" s="85">
        <v>596</v>
      </c>
      <c r="G11" s="80">
        <v>534</v>
      </c>
      <c r="H11" s="80">
        <v>62</v>
      </c>
      <c r="I11" s="87">
        <v>20</v>
      </c>
      <c r="J11" s="79">
        <v>5</v>
      </c>
      <c r="K11" s="80">
        <v>3</v>
      </c>
      <c r="L11" s="80">
        <v>2</v>
      </c>
      <c r="M11" s="82" t="s">
        <v>44</v>
      </c>
      <c r="N11"/>
      <c r="O11"/>
      <c r="P11"/>
      <c r="Q11"/>
      <c r="R11"/>
    </row>
    <row r="12" spans="1:18" ht="14.25">
      <c r="A12" s="2" t="s">
        <v>9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s="39" customFormat="1" ht="13.5" customHeight="1">
      <c r="A13" s="83" t="s">
        <v>47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/>
    </row>
    <row r="14" spans="1:18" ht="29.25" customHeight="1">
      <c r="A14" s="120" t="s">
        <v>35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66"/>
      <c r="R14" s="66"/>
    </row>
  </sheetData>
  <sheetProtection selectLockedCells="1" selectUnlockedCells="1"/>
  <mergeCells count="14">
    <mergeCell ref="A14:P14"/>
    <mergeCell ref="A5:A9"/>
    <mergeCell ref="B5:B9"/>
    <mergeCell ref="C6:C9"/>
    <mergeCell ref="E7:E9"/>
    <mergeCell ref="D6:D9"/>
    <mergeCell ref="J5:J9"/>
    <mergeCell ref="K6:K9"/>
    <mergeCell ref="L6:L9"/>
    <mergeCell ref="M7:M9"/>
    <mergeCell ref="F5:F9"/>
    <mergeCell ref="G6:G9"/>
    <mergeCell ref="H6:H9"/>
    <mergeCell ref="I7:I9"/>
  </mergeCells>
  <phoneticPr fontId="12"/>
  <pageMargins left="0.31496062992125984" right="0" top="0.59055118110236227" bottom="0.51181102362204722" header="0.51181102362204722" footer="0.31496062992125984"/>
  <pageSetup paperSize="9" scale="95" firstPageNumber="0" orientation="landscape" horizontalDpi="300" verticalDpi="300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3DA3-1BC7-4918-BF7D-F2FEC48A7439}">
  <dimension ref="A1:IV22"/>
  <sheetViews>
    <sheetView zoomScaleNormal="100" workbookViewId="0">
      <selection activeCell="B19" sqref="B19:N21"/>
    </sheetView>
  </sheetViews>
  <sheetFormatPr defaultColWidth="15.5" defaultRowHeight="13.5"/>
  <cols>
    <col min="1" max="1" width="2.625" style="6" customWidth="1"/>
    <col min="2" max="2" width="15.875" style="6" customWidth="1"/>
    <col min="3" max="7" width="11.375" style="38" customWidth="1"/>
    <col min="8" max="14" width="11.375" style="39" customWidth="1"/>
    <col min="15" max="27" width="9" style="39" customWidth="1"/>
    <col min="28" max="16384" width="15.5" style="39"/>
  </cols>
  <sheetData>
    <row r="1" spans="1:256" ht="13.5" customHeight="1">
      <c r="A1" s="6" t="s">
        <v>33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3" customFormat="1" ht="13.5" customHeight="1">
      <c r="A2" s="9" t="s">
        <v>0</v>
      </c>
      <c r="B2" s="40"/>
      <c r="C2" s="41"/>
      <c r="D2" s="42"/>
      <c r="E2" s="42"/>
      <c r="F2" s="42"/>
      <c r="G2" s="42"/>
    </row>
    <row r="3" spans="1:256" ht="13.5" customHeight="1">
      <c r="A3" s="8" t="s">
        <v>1</v>
      </c>
      <c r="B3" s="12"/>
      <c r="C3" s="44"/>
      <c r="D3" s="44"/>
      <c r="E3" s="44"/>
      <c r="F3" s="44"/>
      <c r="G3" s="44"/>
      <c r="H3" s="45"/>
      <c r="I3"/>
      <c r="J3"/>
      <c r="K3"/>
      <c r="L3"/>
    </row>
    <row r="4" spans="1:256" ht="13.5" customHeight="1">
      <c r="A4" s="46"/>
      <c r="B4" s="46"/>
      <c r="C4" s="47"/>
      <c r="D4" s="47"/>
      <c r="E4" s="47"/>
      <c r="F4" s="47"/>
      <c r="H4"/>
      <c r="I4"/>
      <c r="J4"/>
      <c r="K4"/>
      <c r="L4"/>
      <c r="N4" s="48" t="s">
        <v>2</v>
      </c>
    </row>
    <row r="5" spans="1:256" ht="22.5" customHeight="1">
      <c r="A5" s="143"/>
      <c r="B5" s="143"/>
      <c r="C5" s="124" t="s">
        <v>3</v>
      </c>
      <c r="D5" s="74"/>
      <c r="E5" s="74"/>
      <c r="F5" s="74"/>
      <c r="G5" s="135" t="s">
        <v>42</v>
      </c>
      <c r="H5" s="74"/>
      <c r="I5" s="74"/>
      <c r="J5" s="74"/>
      <c r="K5" s="131" t="s">
        <v>43</v>
      </c>
      <c r="L5" s="74"/>
      <c r="M5" s="74"/>
      <c r="N5" s="75"/>
    </row>
    <row r="6" spans="1:256" ht="22.5" customHeight="1">
      <c r="A6" s="143"/>
      <c r="B6" s="143"/>
      <c r="C6" s="125"/>
      <c r="D6" s="126" t="s">
        <v>39</v>
      </c>
      <c r="E6" s="130" t="s">
        <v>40</v>
      </c>
      <c r="F6" s="4"/>
      <c r="G6" s="125"/>
      <c r="H6" s="126" t="s">
        <v>39</v>
      </c>
      <c r="I6" s="130" t="s">
        <v>40</v>
      </c>
      <c r="J6" s="72"/>
      <c r="K6" s="132"/>
      <c r="L6" s="126" t="s">
        <v>39</v>
      </c>
      <c r="M6" s="130" t="s">
        <v>40</v>
      </c>
      <c r="N6" s="76"/>
    </row>
    <row r="7" spans="1:256" ht="22.5" customHeight="1">
      <c r="A7" s="143"/>
      <c r="B7" s="143"/>
      <c r="C7" s="125"/>
      <c r="D7" s="127"/>
      <c r="E7" s="127"/>
      <c r="F7" s="128" t="s">
        <v>41</v>
      </c>
      <c r="G7" s="125"/>
      <c r="H7" s="127"/>
      <c r="I7" s="127"/>
      <c r="J7" s="136" t="s">
        <v>41</v>
      </c>
      <c r="K7" s="132"/>
      <c r="L7" s="127"/>
      <c r="M7" s="127"/>
      <c r="N7" s="133" t="s">
        <v>41</v>
      </c>
    </row>
    <row r="8" spans="1:256" ht="22.5" customHeight="1">
      <c r="A8" s="143"/>
      <c r="B8" s="143"/>
      <c r="C8" s="125"/>
      <c r="D8" s="127"/>
      <c r="E8" s="127"/>
      <c r="F8" s="129"/>
      <c r="G8" s="125"/>
      <c r="H8" s="127"/>
      <c r="I8" s="127"/>
      <c r="J8" s="137"/>
      <c r="K8" s="132"/>
      <c r="L8" s="127"/>
      <c r="M8" s="127"/>
      <c r="N8" s="134"/>
    </row>
    <row r="9" spans="1:256" ht="22.5" customHeight="1">
      <c r="A9" s="143"/>
      <c r="B9" s="143"/>
      <c r="C9" s="125"/>
      <c r="D9" s="139"/>
      <c r="E9" s="139"/>
      <c r="F9" s="145"/>
      <c r="G9" s="125"/>
      <c r="H9" s="139"/>
      <c r="I9" s="139"/>
      <c r="J9" s="146"/>
      <c r="K9" s="132"/>
      <c r="L9" s="139"/>
      <c r="M9" s="139"/>
      <c r="N9" s="144"/>
    </row>
    <row r="10" spans="1:256" ht="14.25" customHeight="1">
      <c r="A10" s="140" t="s">
        <v>8</v>
      </c>
      <c r="B10" s="140"/>
      <c r="C10" s="53">
        <v>599</v>
      </c>
      <c r="D10" s="91">
        <v>535</v>
      </c>
      <c r="E10" s="92">
        <v>64</v>
      </c>
      <c r="F10" s="93">
        <v>20</v>
      </c>
      <c r="G10" s="99">
        <v>596</v>
      </c>
      <c r="H10" s="102">
        <v>534</v>
      </c>
      <c r="I10" s="103">
        <v>62</v>
      </c>
      <c r="J10" s="104">
        <v>20</v>
      </c>
      <c r="K10" s="111">
        <v>5</v>
      </c>
      <c r="L10" s="102">
        <v>3</v>
      </c>
      <c r="M10" s="103">
        <v>2</v>
      </c>
      <c r="N10" s="115" t="s">
        <v>44</v>
      </c>
    </row>
    <row r="11" spans="1:256" ht="14.25" customHeight="1">
      <c r="A11" s="55"/>
      <c r="B11" s="26" t="s">
        <v>13</v>
      </c>
      <c r="C11" s="57">
        <v>241</v>
      </c>
      <c r="D11" s="94">
        <v>235</v>
      </c>
      <c r="E11" s="88">
        <v>6</v>
      </c>
      <c r="F11" s="95">
        <v>4</v>
      </c>
      <c r="G11" s="100">
        <v>240</v>
      </c>
      <c r="H11" s="105">
        <v>235</v>
      </c>
      <c r="I11" s="89">
        <v>5</v>
      </c>
      <c r="J11" s="106">
        <v>4</v>
      </c>
      <c r="K11" s="112">
        <v>3</v>
      </c>
      <c r="L11" s="105">
        <v>2</v>
      </c>
      <c r="M11" s="89">
        <v>2</v>
      </c>
      <c r="N11" s="107" t="s">
        <v>44</v>
      </c>
    </row>
    <row r="12" spans="1:256" ht="14.25" customHeight="1">
      <c r="A12" s="55"/>
      <c r="B12" s="26" t="s">
        <v>14</v>
      </c>
      <c r="C12" s="57">
        <v>126</v>
      </c>
      <c r="D12" s="94">
        <v>103</v>
      </c>
      <c r="E12" s="88">
        <v>23</v>
      </c>
      <c r="F12" s="95">
        <v>9</v>
      </c>
      <c r="G12" s="100">
        <v>125</v>
      </c>
      <c r="H12" s="105">
        <v>103</v>
      </c>
      <c r="I12" s="89">
        <v>22</v>
      </c>
      <c r="J12" s="106">
        <v>9</v>
      </c>
      <c r="K12" s="112">
        <v>1</v>
      </c>
      <c r="L12" s="116" t="s">
        <v>44</v>
      </c>
      <c r="M12" s="89">
        <v>1</v>
      </c>
      <c r="N12" s="107" t="s">
        <v>44</v>
      </c>
    </row>
    <row r="13" spans="1:256" ht="14.25" customHeight="1">
      <c r="A13" s="55"/>
      <c r="B13" s="26" t="s">
        <v>15</v>
      </c>
      <c r="C13" s="57">
        <v>37</v>
      </c>
      <c r="D13" s="94">
        <v>26</v>
      </c>
      <c r="E13" s="88">
        <v>11</v>
      </c>
      <c r="F13" s="95">
        <v>3</v>
      </c>
      <c r="G13" s="100">
        <v>39</v>
      </c>
      <c r="H13" s="105">
        <v>26</v>
      </c>
      <c r="I13" s="89">
        <v>11</v>
      </c>
      <c r="J13" s="106">
        <v>3</v>
      </c>
      <c r="K13" s="113" t="s">
        <v>44</v>
      </c>
      <c r="L13" s="116" t="s">
        <v>44</v>
      </c>
      <c r="M13" s="90" t="s">
        <v>44</v>
      </c>
      <c r="N13" s="107" t="s">
        <v>44</v>
      </c>
    </row>
    <row r="14" spans="1:256" ht="14.25" hidden="1" customHeight="1">
      <c r="A14" s="55"/>
      <c r="B14" s="26" t="s">
        <v>16</v>
      </c>
      <c r="C14" s="57">
        <v>52</v>
      </c>
      <c r="D14" s="94">
        <v>49</v>
      </c>
      <c r="E14" s="88">
        <v>3</v>
      </c>
      <c r="F14" s="95"/>
      <c r="G14" s="100">
        <v>51</v>
      </c>
      <c r="H14" s="105">
        <v>48</v>
      </c>
      <c r="I14" s="89">
        <v>3</v>
      </c>
      <c r="J14" s="107" t="s">
        <v>44</v>
      </c>
      <c r="K14" s="113" t="s">
        <v>44</v>
      </c>
      <c r="L14" s="116" t="s">
        <v>44</v>
      </c>
      <c r="M14" s="90" t="s">
        <v>44</v>
      </c>
      <c r="N14" s="107" t="s">
        <v>44</v>
      </c>
    </row>
    <row r="15" spans="1:256" ht="14.25" hidden="1" customHeight="1">
      <c r="A15" s="55"/>
      <c r="B15" s="26" t="s">
        <v>17</v>
      </c>
      <c r="C15" s="57">
        <v>52</v>
      </c>
      <c r="D15" s="94">
        <v>49</v>
      </c>
      <c r="E15" s="88">
        <v>3</v>
      </c>
      <c r="F15" s="95"/>
      <c r="G15" s="100">
        <v>51</v>
      </c>
      <c r="H15" s="105">
        <v>48</v>
      </c>
      <c r="I15" s="89">
        <v>3</v>
      </c>
      <c r="J15" s="107" t="s">
        <v>44</v>
      </c>
      <c r="K15" s="112">
        <v>1</v>
      </c>
      <c r="L15" s="105">
        <v>1</v>
      </c>
      <c r="M15" s="90" t="s">
        <v>44</v>
      </c>
      <c r="N15" s="107" t="s">
        <v>44</v>
      </c>
    </row>
    <row r="16" spans="1:256" ht="14.25" customHeight="1">
      <c r="A16" s="59"/>
      <c r="B16" s="31" t="s">
        <v>18</v>
      </c>
      <c r="C16" s="61">
        <v>143</v>
      </c>
      <c r="D16" s="96">
        <v>122</v>
      </c>
      <c r="E16" s="97">
        <v>21</v>
      </c>
      <c r="F16" s="98">
        <v>4</v>
      </c>
      <c r="G16" s="101">
        <v>143</v>
      </c>
      <c r="H16" s="108">
        <v>122</v>
      </c>
      <c r="I16" s="109">
        <v>21</v>
      </c>
      <c r="J16" s="110">
        <v>4</v>
      </c>
      <c r="K16" s="114" t="s">
        <v>44</v>
      </c>
      <c r="L16" s="117" t="s">
        <v>44</v>
      </c>
      <c r="M16" s="118" t="s">
        <v>44</v>
      </c>
      <c r="N16" s="119" t="s">
        <v>44</v>
      </c>
    </row>
    <row r="17" spans="1:14" ht="14.25" customHeight="1">
      <c r="A17" s="35" t="s">
        <v>20</v>
      </c>
      <c r="B17" s="6" t="s">
        <v>34</v>
      </c>
      <c r="C17"/>
      <c r="D17"/>
      <c r="E17"/>
      <c r="F17"/>
      <c r="G17"/>
      <c r="H17"/>
      <c r="I17"/>
      <c r="J17"/>
      <c r="K17"/>
      <c r="L17"/>
    </row>
    <row r="18" spans="1:14" ht="13.5" customHeight="1">
      <c r="A18" s="36" t="s">
        <v>20</v>
      </c>
      <c r="B18" s="141" t="s">
        <v>46</v>
      </c>
      <c r="C18" s="142"/>
      <c r="D18" s="142"/>
      <c r="E18" s="142"/>
      <c r="F18" s="142"/>
      <c r="G18" s="142"/>
      <c r="H18" s="142"/>
      <c r="I18" s="142"/>
      <c r="J18" s="142"/>
      <c r="K18" s="142"/>
      <c r="L18"/>
    </row>
    <row r="19" spans="1:14" ht="13.5" customHeight="1">
      <c r="A19" s="36" t="s">
        <v>20</v>
      </c>
      <c r="B19" s="138" t="s">
        <v>45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  <row r="20" spans="1:14" ht="13.5" customHeight="1">
      <c r="A20" s="36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</row>
    <row r="21" spans="1:14" ht="13.5" customHeight="1">
      <c r="A21" s="36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</row>
    <row r="22" spans="1:14" s="69" customFormat="1" ht="13.5" customHeight="1">
      <c r="A22" s="67" t="s">
        <v>36</v>
      </c>
      <c r="B22" s="9"/>
      <c r="C22" s="9"/>
      <c r="D22" s="9"/>
      <c r="E22" s="9"/>
      <c r="F22" s="9"/>
      <c r="G22" s="9"/>
      <c r="H22" s="9"/>
      <c r="I22" s="68"/>
      <c r="J22" s="68"/>
      <c r="K22" s="68"/>
    </row>
  </sheetData>
  <sheetProtection selectLockedCells="1" selectUnlockedCells="1"/>
  <mergeCells count="16">
    <mergeCell ref="B19:N21"/>
    <mergeCell ref="D6:D9"/>
    <mergeCell ref="H6:H9"/>
    <mergeCell ref="A10:B10"/>
    <mergeCell ref="B18:K18"/>
    <mergeCell ref="A5:B9"/>
    <mergeCell ref="C5:C9"/>
    <mergeCell ref="N7:N9"/>
    <mergeCell ref="L6:L9"/>
    <mergeCell ref="G5:G9"/>
    <mergeCell ref="K5:K9"/>
    <mergeCell ref="E6:E9"/>
    <mergeCell ref="I6:I9"/>
    <mergeCell ref="M6:M9"/>
    <mergeCell ref="F7:F9"/>
    <mergeCell ref="J7:J9"/>
  </mergeCells>
  <phoneticPr fontId="12"/>
  <pageMargins left="0.31496062992125984" right="0" top="0.59055118110236227" bottom="0.51181102362204722" header="0.51181102362204722" footer="0.31496062992125984"/>
  <pageSetup paperSize="9" scale="90" firstPageNumber="0" orientation="landscape" horizontalDpi="300" verticalDpi="300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9"/>
  <sheetViews>
    <sheetView zoomScaleNormal="100" workbookViewId="0">
      <selection activeCell="E23" sqref="E23"/>
    </sheetView>
  </sheetViews>
  <sheetFormatPr defaultColWidth="15.5" defaultRowHeight="13.5"/>
  <cols>
    <col min="1" max="1" width="2.625" style="6" customWidth="1"/>
    <col min="2" max="2" width="15.875" style="6" customWidth="1"/>
    <col min="3" max="7" width="15.5" style="38"/>
    <col min="8" max="10" width="9" style="39" customWidth="1"/>
    <col min="11" max="11" width="16.25" style="39" customWidth="1"/>
    <col min="12" max="27" width="9" style="39" customWidth="1"/>
    <col min="28" max="16384" width="15.5" style="39"/>
  </cols>
  <sheetData>
    <row r="1" spans="1:256" ht="13.5" customHeight="1">
      <c r="A1" s="8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3" customFormat="1" ht="13.5" customHeight="1">
      <c r="A2" s="9" t="s">
        <v>0</v>
      </c>
      <c r="B2" s="40"/>
      <c r="C2" s="41"/>
      <c r="D2" s="42"/>
      <c r="E2" s="42"/>
      <c r="F2" s="42"/>
      <c r="G2" s="42"/>
    </row>
    <row r="3" spans="1:256" ht="13.5" customHeight="1">
      <c r="A3" s="8" t="s">
        <v>1</v>
      </c>
      <c r="B3" s="12"/>
      <c r="C3" s="44"/>
      <c r="D3" s="44"/>
      <c r="E3" s="44"/>
      <c r="F3" s="44"/>
      <c r="G3" s="44"/>
      <c r="H3" s="45"/>
      <c r="I3"/>
      <c r="J3"/>
      <c r="K3"/>
      <c r="L3"/>
    </row>
    <row r="4" spans="1:256" ht="13.5" customHeight="1">
      <c r="A4" s="46"/>
      <c r="B4" s="46"/>
      <c r="C4" s="47"/>
      <c r="D4" s="47"/>
      <c r="E4" s="47"/>
      <c r="F4" s="47"/>
      <c r="G4" s="48" t="s">
        <v>2</v>
      </c>
      <c r="H4"/>
      <c r="I4"/>
      <c r="J4"/>
      <c r="K4"/>
      <c r="L4"/>
    </row>
    <row r="5" spans="1:256" ht="22.5" customHeight="1">
      <c r="A5" s="143"/>
      <c r="B5" s="143"/>
      <c r="C5" s="147" t="s">
        <v>3</v>
      </c>
      <c r="D5" s="49"/>
      <c r="E5" s="49"/>
      <c r="F5" s="49"/>
      <c r="G5" s="50"/>
      <c r="H5"/>
      <c r="I5"/>
      <c r="J5"/>
      <c r="K5"/>
      <c r="L5"/>
    </row>
    <row r="6" spans="1:256" ht="22.5" customHeight="1">
      <c r="A6" s="143"/>
      <c r="B6" s="143"/>
      <c r="C6" s="147"/>
      <c r="D6" s="127" t="s">
        <v>4</v>
      </c>
      <c r="E6" s="51"/>
      <c r="F6" s="127" t="s">
        <v>5</v>
      </c>
      <c r="G6" s="5"/>
      <c r="H6"/>
      <c r="I6"/>
      <c r="J6"/>
      <c r="K6"/>
      <c r="L6"/>
    </row>
    <row r="7" spans="1:256" ht="22.5" customHeight="1">
      <c r="A7" s="143"/>
      <c r="B7" s="143"/>
      <c r="C7" s="147"/>
      <c r="D7" s="127"/>
      <c r="E7" s="129" t="s">
        <v>25</v>
      </c>
      <c r="F7" s="127"/>
      <c r="G7" s="129" t="s">
        <v>25</v>
      </c>
      <c r="H7"/>
      <c r="I7"/>
      <c r="J7"/>
      <c r="K7"/>
      <c r="L7"/>
    </row>
    <row r="8" spans="1:256" ht="22.5" customHeight="1">
      <c r="A8" s="143"/>
      <c r="B8" s="143"/>
      <c r="C8" s="147"/>
      <c r="D8" s="127"/>
      <c r="E8" s="129"/>
      <c r="F8" s="127"/>
      <c r="G8" s="129"/>
      <c r="H8"/>
      <c r="I8"/>
      <c r="J8"/>
      <c r="K8"/>
      <c r="L8"/>
    </row>
    <row r="9" spans="1:256" ht="22.5" customHeight="1">
      <c r="A9" s="143"/>
      <c r="B9" s="143"/>
      <c r="C9" s="147"/>
      <c r="D9" s="127"/>
      <c r="E9" s="129"/>
      <c r="F9" s="127"/>
      <c r="G9" s="129"/>
      <c r="H9"/>
      <c r="I9"/>
      <c r="J9"/>
      <c r="K9"/>
      <c r="L9"/>
    </row>
    <row r="10" spans="1:256" ht="14.25" customHeight="1">
      <c r="A10" s="140" t="s">
        <v>8</v>
      </c>
      <c r="B10" s="140"/>
      <c r="C10" s="52">
        <v>633</v>
      </c>
      <c r="D10" s="53">
        <v>628</v>
      </c>
      <c r="E10" s="54">
        <v>568</v>
      </c>
      <c r="F10" s="53">
        <v>10</v>
      </c>
      <c r="G10" s="54">
        <v>7</v>
      </c>
      <c r="H10"/>
      <c r="I10"/>
      <c r="J10"/>
      <c r="K10"/>
      <c r="L10"/>
    </row>
    <row r="11" spans="1:256" ht="14.25" customHeight="1">
      <c r="A11" s="55"/>
      <c r="B11" s="26" t="s">
        <v>13</v>
      </c>
      <c r="C11" s="56">
        <v>229</v>
      </c>
      <c r="D11" s="57">
        <v>227</v>
      </c>
      <c r="E11" s="58">
        <v>221</v>
      </c>
      <c r="F11" s="57">
        <v>7</v>
      </c>
      <c r="G11" s="58">
        <v>5</v>
      </c>
      <c r="H11"/>
      <c r="I11"/>
      <c r="J11"/>
      <c r="K11"/>
      <c r="L11"/>
    </row>
    <row r="12" spans="1:256" ht="14.25" customHeight="1">
      <c r="A12" s="55"/>
      <c r="B12" s="26" t="s">
        <v>14</v>
      </c>
      <c r="C12" s="56">
        <v>135</v>
      </c>
      <c r="D12" s="57">
        <v>133</v>
      </c>
      <c r="E12" s="58">
        <v>111</v>
      </c>
      <c r="F12" s="57">
        <v>2</v>
      </c>
      <c r="G12" s="58" t="s">
        <v>29</v>
      </c>
      <c r="H12"/>
      <c r="I12"/>
      <c r="J12"/>
      <c r="K12"/>
      <c r="L12"/>
    </row>
    <row r="13" spans="1:256" ht="14.25" customHeight="1">
      <c r="A13" s="55"/>
      <c r="B13" s="26" t="s">
        <v>15</v>
      </c>
      <c r="C13" s="56">
        <v>110</v>
      </c>
      <c r="D13" s="57">
        <v>109</v>
      </c>
      <c r="E13" s="58">
        <v>95</v>
      </c>
      <c r="F13" s="57">
        <v>1</v>
      </c>
      <c r="G13" s="58" t="s">
        <v>29</v>
      </c>
      <c r="H13"/>
      <c r="I13"/>
      <c r="J13"/>
      <c r="K13"/>
      <c r="L13"/>
    </row>
    <row r="14" spans="1:256" ht="14.25" hidden="1" customHeight="1">
      <c r="A14" s="55"/>
      <c r="B14" s="26" t="s">
        <v>16</v>
      </c>
      <c r="C14" s="56">
        <v>53</v>
      </c>
      <c r="D14" s="57">
        <v>52</v>
      </c>
      <c r="E14" s="58">
        <v>40</v>
      </c>
      <c r="F14" s="57">
        <v>1</v>
      </c>
      <c r="G14" s="58" t="s">
        <v>19</v>
      </c>
      <c r="H14"/>
      <c r="I14"/>
      <c r="J14"/>
      <c r="K14"/>
      <c r="L14"/>
    </row>
    <row r="15" spans="1:256" ht="14.25" hidden="1" customHeight="1">
      <c r="A15" s="55"/>
      <c r="B15" s="26" t="s">
        <v>17</v>
      </c>
      <c r="C15" s="56">
        <v>82</v>
      </c>
      <c r="D15" s="57">
        <v>81</v>
      </c>
      <c r="E15" s="58">
        <v>76</v>
      </c>
      <c r="F15" s="57">
        <v>1</v>
      </c>
      <c r="G15" s="58">
        <v>1</v>
      </c>
      <c r="H15"/>
      <c r="I15"/>
      <c r="J15"/>
      <c r="K15"/>
      <c r="L15"/>
    </row>
    <row r="16" spans="1:256" ht="14.25" customHeight="1">
      <c r="A16" s="59"/>
      <c r="B16" s="31" t="s">
        <v>18</v>
      </c>
      <c r="C16" s="60">
        <v>159</v>
      </c>
      <c r="D16" s="61">
        <v>159</v>
      </c>
      <c r="E16" s="62">
        <v>141</v>
      </c>
      <c r="F16" s="61" t="s">
        <v>19</v>
      </c>
      <c r="G16" s="62" t="s">
        <v>19</v>
      </c>
      <c r="H16"/>
      <c r="I16"/>
      <c r="J16"/>
      <c r="K16"/>
      <c r="L16"/>
    </row>
    <row r="17" spans="1:12" ht="14.25" customHeight="1">
      <c r="A17" s="35" t="s">
        <v>20</v>
      </c>
      <c r="B17" s="8" t="s">
        <v>30</v>
      </c>
      <c r="C17"/>
      <c r="D17"/>
      <c r="E17"/>
      <c r="F17"/>
      <c r="G17"/>
      <c r="H17"/>
      <c r="I17"/>
      <c r="J17"/>
      <c r="K17"/>
      <c r="L17"/>
    </row>
    <row r="18" spans="1:12" ht="13.5" customHeight="1">
      <c r="A18" s="36" t="s">
        <v>20</v>
      </c>
      <c r="B18" s="142" t="s">
        <v>31</v>
      </c>
      <c r="C18" s="142"/>
      <c r="D18" s="142"/>
      <c r="E18" s="142"/>
      <c r="F18" s="142"/>
      <c r="G18" s="142"/>
      <c r="H18" s="142"/>
      <c r="I18" s="142"/>
      <c r="J18" s="142"/>
      <c r="K18" s="142"/>
      <c r="L18"/>
    </row>
    <row r="19" spans="1:12" ht="13.5" customHeight="1">
      <c r="A19" s="142" t="s">
        <v>32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</row>
  </sheetData>
  <sheetProtection selectLockedCells="1" selectUnlockedCells="1"/>
  <mergeCells count="9">
    <mergeCell ref="A10:B10"/>
    <mergeCell ref="B18:K18"/>
    <mergeCell ref="A19:L19"/>
    <mergeCell ref="A5:B9"/>
    <mergeCell ref="C5:C9"/>
    <mergeCell ref="D6:D9"/>
    <mergeCell ref="F6:F9"/>
    <mergeCell ref="E7:E9"/>
    <mergeCell ref="G7:G9"/>
  </mergeCells>
  <phoneticPr fontId="12"/>
  <pageMargins left="0.31527777777777777" right="0.39374999999999999" top="0.59027777777777779" bottom="0.51180555555555551" header="0.51180555555555551" footer="0.31527777777777777"/>
  <pageSetup paperSize="9" firstPageNumber="0" orientation="landscape" horizontalDpi="300" verticalDpi="300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9"/>
  <sheetViews>
    <sheetView zoomScaleNormal="100" workbookViewId="0"/>
  </sheetViews>
  <sheetFormatPr defaultColWidth="15.5" defaultRowHeight="13.5"/>
  <cols>
    <col min="1" max="1" width="2.625" style="6" customWidth="1"/>
    <col min="2" max="2" width="15.875" style="6" customWidth="1"/>
    <col min="3" max="7" width="15.5" style="38"/>
    <col min="8" max="27" width="9" style="39" customWidth="1"/>
    <col min="28" max="16384" width="15.5" style="39"/>
  </cols>
  <sheetData>
    <row r="1" spans="1:256" ht="13.5" customHeight="1">
      <c r="A1" s="8" t="s">
        <v>24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3" customFormat="1" ht="13.5" customHeight="1">
      <c r="A2" s="9" t="s">
        <v>0</v>
      </c>
      <c r="B2" s="40"/>
      <c r="C2" s="41"/>
      <c r="D2" s="42"/>
      <c r="E2" s="42"/>
      <c r="F2" s="42"/>
      <c r="G2" s="42"/>
    </row>
    <row r="3" spans="1:256" ht="13.5" customHeight="1">
      <c r="A3" s="8" t="s">
        <v>1</v>
      </c>
      <c r="B3" s="12"/>
      <c r="C3" s="44"/>
      <c r="D3" s="44"/>
      <c r="E3" s="44"/>
      <c r="F3" s="44"/>
      <c r="G3" s="44"/>
      <c r="H3" s="45"/>
      <c r="I3"/>
      <c r="J3"/>
      <c r="K3"/>
      <c r="L3"/>
    </row>
    <row r="4" spans="1:256" ht="13.5" customHeight="1">
      <c r="A4" s="46"/>
      <c r="B4" s="46"/>
      <c r="C4" s="47"/>
      <c r="D4" s="47"/>
      <c r="E4" s="47"/>
      <c r="F4" s="47"/>
      <c r="G4" s="48" t="s">
        <v>2</v>
      </c>
      <c r="H4"/>
      <c r="I4"/>
      <c r="J4"/>
      <c r="K4"/>
      <c r="L4"/>
    </row>
    <row r="5" spans="1:256" ht="22.5" customHeight="1">
      <c r="A5" s="143"/>
      <c r="B5" s="143"/>
      <c r="C5" s="147" t="s">
        <v>3</v>
      </c>
      <c r="D5" s="49"/>
      <c r="E5" s="49"/>
      <c r="F5" s="49"/>
      <c r="G5" s="50"/>
      <c r="H5"/>
      <c r="I5"/>
      <c r="J5"/>
      <c r="K5"/>
      <c r="L5"/>
    </row>
    <row r="6" spans="1:256" ht="22.5" customHeight="1">
      <c r="A6" s="143"/>
      <c r="B6" s="143"/>
      <c r="C6" s="147"/>
      <c r="D6" s="127" t="s">
        <v>4</v>
      </c>
      <c r="E6" s="51"/>
      <c r="F6" s="127" t="s">
        <v>5</v>
      </c>
      <c r="G6" s="5"/>
      <c r="H6"/>
      <c r="I6"/>
      <c r="J6"/>
      <c r="K6"/>
      <c r="L6"/>
    </row>
    <row r="7" spans="1:256" ht="22.5" customHeight="1">
      <c r="A7" s="143"/>
      <c r="B7" s="143"/>
      <c r="C7" s="147"/>
      <c r="D7" s="127"/>
      <c r="E7" s="129" t="s">
        <v>25</v>
      </c>
      <c r="F7" s="127"/>
      <c r="G7" s="129" t="s">
        <v>25</v>
      </c>
      <c r="H7"/>
      <c r="I7"/>
      <c r="J7"/>
      <c r="K7"/>
      <c r="L7"/>
    </row>
    <row r="8" spans="1:256" ht="22.5" customHeight="1">
      <c r="A8" s="143"/>
      <c r="B8" s="143"/>
      <c r="C8" s="147"/>
      <c r="D8" s="127"/>
      <c r="E8" s="129"/>
      <c r="F8" s="127"/>
      <c r="G8" s="129"/>
      <c r="H8"/>
      <c r="I8"/>
      <c r="J8"/>
      <c r="K8"/>
      <c r="L8"/>
    </row>
    <row r="9" spans="1:256" ht="22.5" customHeight="1">
      <c r="A9" s="143"/>
      <c r="B9" s="143"/>
      <c r="C9" s="147"/>
      <c r="D9" s="127"/>
      <c r="E9" s="129"/>
      <c r="F9" s="127"/>
      <c r="G9" s="129"/>
      <c r="H9"/>
      <c r="I9"/>
      <c r="J9"/>
      <c r="K9"/>
      <c r="L9"/>
    </row>
    <row r="10" spans="1:256" ht="14.25" customHeight="1">
      <c r="A10" s="140" t="s">
        <v>8</v>
      </c>
      <c r="B10" s="140"/>
      <c r="C10" s="52">
        <v>813</v>
      </c>
      <c r="D10" s="53">
        <v>800</v>
      </c>
      <c r="E10" s="54">
        <v>734</v>
      </c>
      <c r="F10" s="53">
        <v>19</v>
      </c>
      <c r="G10" s="54">
        <v>13</v>
      </c>
      <c r="H10"/>
      <c r="I10"/>
      <c r="J10"/>
      <c r="K10"/>
      <c r="L10"/>
    </row>
    <row r="11" spans="1:256" ht="14.25" customHeight="1">
      <c r="A11" s="55"/>
      <c r="B11" s="26" t="s">
        <v>13</v>
      </c>
      <c r="C11" s="56">
        <v>300</v>
      </c>
      <c r="D11" s="57">
        <v>290</v>
      </c>
      <c r="E11" s="58">
        <v>282</v>
      </c>
      <c r="F11" s="57">
        <v>16</v>
      </c>
      <c r="G11" s="58">
        <v>11</v>
      </c>
      <c r="H11"/>
      <c r="I11"/>
      <c r="J11"/>
      <c r="K11"/>
      <c r="L11"/>
    </row>
    <row r="12" spans="1:256" ht="14.25" customHeight="1">
      <c r="A12" s="55"/>
      <c r="B12" s="26" t="s">
        <v>14</v>
      </c>
      <c r="C12" s="56">
        <v>163</v>
      </c>
      <c r="D12" s="57">
        <v>162</v>
      </c>
      <c r="E12" s="58">
        <v>139</v>
      </c>
      <c r="F12" s="57">
        <v>1</v>
      </c>
      <c r="G12" s="58">
        <v>1</v>
      </c>
      <c r="H12"/>
      <c r="I12"/>
      <c r="J12"/>
      <c r="K12"/>
      <c r="L12"/>
    </row>
    <row r="13" spans="1:256" ht="14.25" customHeight="1">
      <c r="A13" s="55"/>
      <c r="B13" s="26" t="s">
        <v>15</v>
      </c>
      <c r="C13" s="56">
        <f>SUM(C14:C15)</f>
        <v>135</v>
      </c>
      <c r="D13" s="57">
        <f>SUM(D14:D15)</f>
        <v>133</v>
      </c>
      <c r="E13" s="58">
        <f>SUM(E14:E15)</f>
        <v>116</v>
      </c>
      <c r="F13" s="57">
        <f>SUM(F14:F15)</f>
        <v>2</v>
      </c>
      <c r="G13" s="58">
        <f>SUM(G14:G15)</f>
        <v>1</v>
      </c>
      <c r="H13"/>
      <c r="I13"/>
      <c r="J13"/>
      <c r="K13"/>
      <c r="L13"/>
    </row>
    <row r="14" spans="1:256" ht="14.25" hidden="1" customHeight="1">
      <c r="A14" s="55"/>
      <c r="B14" s="26" t="s">
        <v>16</v>
      </c>
      <c r="C14" s="56">
        <v>53</v>
      </c>
      <c r="D14" s="57">
        <v>52</v>
      </c>
      <c r="E14" s="58">
        <v>40</v>
      </c>
      <c r="F14" s="57">
        <v>1</v>
      </c>
      <c r="G14" s="58" t="s">
        <v>19</v>
      </c>
      <c r="H14"/>
      <c r="I14"/>
      <c r="J14"/>
      <c r="K14"/>
      <c r="L14"/>
    </row>
    <row r="15" spans="1:256" ht="14.25" hidden="1" customHeight="1">
      <c r="A15" s="55"/>
      <c r="B15" s="26" t="s">
        <v>17</v>
      </c>
      <c r="C15" s="56">
        <v>82</v>
      </c>
      <c r="D15" s="57">
        <v>81</v>
      </c>
      <c r="E15" s="58">
        <v>76</v>
      </c>
      <c r="F15" s="57">
        <v>1</v>
      </c>
      <c r="G15" s="58">
        <v>1</v>
      </c>
      <c r="H15"/>
      <c r="I15"/>
      <c r="J15"/>
      <c r="K15"/>
      <c r="L15"/>
    </row>
    <row r="16" spans="1:256" ht="14.25" customHeight="1">
      <c r="A16" s="59"/>
      <c r="B16" s="31" t="s">
        <v>18</v>
      </c>
      <c r="C16" s="60">
        <v>215</v>
      </c>
      <c r="D16" s="61">
        <v>215</v>
      </c>
      <c r="E16" s="62">
        <v>197</v>
      </c>
      <c r="F16" s="61" t="s">
        <v>19</v>
      </c>
      <c r="G16" s="62" t="s">
        <v>19</v>
      </c>
      <c r="H16"/>
      <c r="I16"/>
      <c r="J16"/>
      <c r="K16"/>
      <c r="L16"/>
    </row>
    <row r="17" spans="1:12" ht="14.25" customHeight="1">
      <c r="A17" s="35" t="s">
        <v>20</v>
      </c>
      <c r="B17" s="8" t="s">
        <v>26</v>
      </c>
      <c r="C17"/>
      <c r="D17"/>
      <c r="E17"/>
      <c r="F17"/>
      <c r="G17"/>
      <c r="H17"/>
      <c r="I17"/>
      <c r="J17"/>
      <c r="K17"/>
      <c r="L17"/>
    </row>
    <row r="18" spans="1:12" ht="13.5" customHeight="1">
      <c r="A18" s="36" t="s">
        <v>20</v>
      </c>
      <c r="B18" s="142" t="s">
        <v>22</v>
      </c>
      <c r="C18" s="142"/>
      <c r="D18" s="142"/>
      <c r="E18" s="142"/>
      <c r="F18" s="142"/>
      <c r="G18" s="142"/>
      <c r="H18" s="142"/>
      <c r="I18" s="142"/>
      <c r="J18" s="142"/>
      <c r="K18" s="142"/>
      <c r="L18"/>
    </row>
    <row r="19" spans="1:12" ht="28.5" customHeight="1">
      <c r="A19" s="142" t="s">
        <v>27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</row>
  </sheetData>
  <sheetProtection selectLockedCells="1" selectUnlockedCells="1"/>
  <mergeCells count="9">
    <mergeCell ref="A10:B10"/>
    <mergeCell ref="B18:K18"/>
    <mergeCell ref="A19:L19"/>
    <mergeCell ref="A5:B9"/>
    <mergeCell ref="C5:C9"/>
    <mergeCell ref="D6:D9"/>
    <mergeCell ref="F6:F9"/>
    <mergeCell ref="E7:E9"/>
    <mergeCell ref="G7:G9"/>
  </mergeCells>
  <phoneticPr fontId="12"/>
  <pageMargins left="0.31527777777777777" right="0.39374999999999999" top="0.59027777777777779" bottom="0.51180555555555551" header="0.51180555555555551" footer="0.31527777777777777"/>
  <pageSetup paperSize="9" firstPageNumber="0" orientation="landscape" horizontalDpi="300" verticalDpi="300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9"/>
  <sheetViews>
    <sheetView zoomScaleNormal="100" workbookViewId="0">
      <selection activeCell="I8" sqref="I8"/>
    </sheetView>
  </sheetViews>
  <sheetFormatPr defaultColWidth="2.875" defaultRowHeight="13.5"/>
  <cols>
    <col min="1" max="1" width="2.625" style="6" customWidth="1"/>
    <col min="2" max="2" width="15.875" style="6" customWidth="1"/>
    <col min="3" max="7" width="15.5" style="7" customWidth="1"/>
    <col min="8" max="254" width="9" style="6" customWidth="1"/>
    <col min="255" max="255" width="3.125" style="6" customWidth="1"/>
    <col min="256" max="16384" width="2.875" style="6"/>
  </cols>
  <sheetData>
    <row r="1" spans="1:256" ht="13.5" customHeight="1">
      <c r="A1" s="8" t="s">
        <v>10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9" customFormat="1" ht="13.5" customHeight="1">
      <c r="A2" s="9" t="s">
        <v>0</v>
      </c>
      <c r="C2" s="10"/>
      <c r="D2" s="10"/>
      <c r="E2" s="10"/>
      <c r="F2" s="10"/>
      <c r="G2" s="10"/>
    </row>
    <row r="3" spans="1:256" s="11" customFormat="1" ht="13.5" customHeight="1">
      <c r="A3" s="11" t="s">
        <v>1</v>
      </c>
      <c r="B3" s="12"/>
      <c r="D3" s="12"/>
      <c r="E3" s="12"/>
      <c r="F3" s="12"/>
      <c r="G3" s="12"/>
    </row>
    <row r="4" spans="1:256" s="16" customFormat="1" ht="13.5" customHeight="1">
      <c r="A4" s="13"/>
      <c r="B4" s="13"/>
      <c r="C4" s="14"/>
      <c r="D4" s="14"/>
      <c r="E4" s="14"/>
      <c r="F4" s="14"/>
      <c r="G4" s="15" t="s">
        <v>2</v>
      </c>
    </row>
    <row r="5" spans="1:256" s="20" customFormat="1" ht="22.5" customHeight="1">
      <c r="A5" s="150"/>
      <c r="B5" s="150"/>
      <c r="C5" s="151" t="s">
        <v>11</v>
      </c>
      <c r="D5" s="17"/>
      <c r="E5" s="18"/>
      <c r="F5" s="18"/>
      <c r="G5" s="19"/>
    </row>
    <row r="6" spans="1:256" ht="22.5" customHeight="1">
      <c r="A6" s="150"/>
      <c r="B6" s="150"/>
      <c r="C6" s="151"/>
      <c r="D6" s="151" t="s">
        <v>4</v>
      </c>
      <c r="E6" s="19"/>
      <c r="F6" s="151" t="s">
        <v>5</v>
      </c>
      <c r="G6" s="1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2.5" customHeight="1">
      <c r="A7" s="150"/>
      <c r="B7" s="150"/>
      <c r="C7" s="151"/>
      <c r="D7" s="151"/>
      <c r="E7" s="152" t="s">
        <v>6</v>
      </c>
      <c r="F7" s="151"/>
      <c r="G7" s="152" t="s">
        <v>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2.5" customHeight="1">
      <c r="A8" s="150"/>
      <c r="B8" s="150"/>
      <c r="C8" s="151"/>
      <c r="D8" s="151"/>
      <c r="E8" s="152"/>
      <c r="F8" s="151"/>
      <c r="G8" s="152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22.5" customHeight="1">
      <c r="A9" s="150"/>
      <c r="B9" s="150"/>
      <c r="C9" s="151"/>
      <c r="D9" s="151"/>
      <c r="E9" s="152"/>
      <c r="F9" s="151"/>
      <c r="G9" s="15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24" customFormat="1" ht="14.25" customHeight="1">
      <c r="A10" s="148" t="s">
        <v>12</v>
      </c>
      <c r="B10" s="148"/>
      <c r="C10" s="21">
        <f>SUBTOTAL(9,C11:C13,C16)</f>
        <v>1880</v>
      </c>
      <c r="D10" s="22">
        <f>SUBTOTAL(9,D11:D13,D16)</f>
        <v>1859</v>
      </c>
      <c r="E10" s="23">
        <f>SUBTOTAL(9,E11:E13,E16)</f>
        <v>1815</v>
      </c>
      <c r="F10" s="22">
        <f>SUBTOTAL(9,F11:F13,F16)</f>
        <v>27</v>
      </c>
      <c r="G10" s="23">
        <f>SUBTOTAL(9,G11:G13,G16)</f>
        <v>15</v>
      </c>
    </row>
    <row r="11" spans="1:256" ht="14.25" customHeight="1">
      <c r="A11" s="25"/>
      <c r="B11" s="26" t="s">
        <v>13</v>
      </c>
      <c r="C11" s="27">
        <v>544</v>
      </c>
      <c r="D11" s="28">
        <v>526</v>
      </c>
      <c r="E11" s="29">
        <v>515</v>
      </c>
      <c r="F11" s="28">
        <v>24</v>
      </c>
      <c r="G11" s="29">
        <v>12</v>
      </c>
      <c r="H11"/>
      <c r="I11"/>
      <c r="J11"/>
      <c r="K11"/>
    </row>
    <row r="12" spans="1:256" ht="14.25" customHeight="1">
      <c r="A12" s="25"/>
      <c r="B12" s="26" t="s">
        <v>14</v>
      </c>
      <c r="C12" s="27">
        <v>507</v>
      </c>
      <c r="D12" s="28">
        <v>506</v>
      </c>
      <c r="E12" s="29">
        <v>489</v>
      </c>
      <c r="F12" s="28">
        <v>1</v>
      </c>
      <c r="G12" s="29">
        <v>1</v>
      </c>
      <c r="H12"/>
      <c r="I12"/>
      <c r="J12"/>
      <c r="K12"/>
    </row>
    <row r="13" spans="1:256" ht="14.25" customHeight="1">
      <c r="A13" s="25"/>
      <c r="B13" s="26" t="s">
        <v>15</v>
      </c>
      <c r="C13" s="27">
        <v>311</v>
      </c>
      <c r="D13" s="28">
        <v>309</v>
      </c>
      <c r="E13" s="29">
        <v>293</v>
      </c>
      <c r="F13" s="28">
        <v>2</v>
      </c>
      <c r="G13" s="29">
        <v>2</v>
      </c>
      <c r="H13"/>
      <c r="I13"/>
      <c r="J13"/>
      <c r="K13"/>
    </row>
    <row r="14" spans="1:256" ht="14.25" hidden="1">
      <c r="A14" s="25"/>
      <c r="B14" s="26" t="s">
        <v>16</v>
      </c>
      <c r="C14" s="27">
        <v>175</v>
      </c>
      <c r="D14" s="28">
        <v>174</v>
      </c>
      <c r="E14" s="29">
        <v>165</v>
      </c>
      <c r="F14" s="28">
        <v>1</v>
      </c>
      <c r="G14" s="29">
        <v>1</v>
      </c>
      <c r="H14"/>
      <c r="I14"/>
      <c r="J14"/>
      <c r="K14"/>
    </row>
    <row r="15" spans="1:256" ht="14.25" hidden="1">
      <c r="A15" s="25"/>
      <c r="B15" s="26" t="s">
        <v>17</v>
      </c>
      <c r="C15" s="27">
        <v>136</v>
      </c>
      <c r="D15" s="28">
        <v>135</v>
      </c>
      <c r="E15" s="29">
        <v>128</v>
      </c>
      <c r="F15" s="28">
        <v>1</v>
      </c>
      <c r="G15" s="29">
        <v>1</v>
      </c>
      <c r="H15"/>
      <c r="I15"/>
      <c r="J15"/>
      <c r="K15"/>
    </row>
    <row r="16" spans="1:256" ht="14.25" customHeight="1">
      <c r="A16" s="30"/>
      <c r="B16" s="31" t="s">
        <v>18</v>
      </c>
      <c r="C16" s="32">
        <v>518</v>
      </c>
      <c r="D16" s="33">
        <v>518</v>
      </c>
      <c r="E16" s="34">
        <v>518</v>
      </c>
      <c r="F16" s="33" t="s">
        <v>19</v>
      </c>
      <c r="G16" s="34" t="s">
        <v>19</v>
      </c>
      <c r="H16"/>
      <c r="I16"/>
      <c r="J16"/>
      <c r="K16"/>
    </row>
    <row r="17" spans="1:11" ht="14.25" customHeight="1">
      <c r="A17" s="35" t="s">
        <v>20</v>
      </c>
      <c r="B17" s="8" t="s">
        <v>21</v>
      </c>
      <c r="C17"/>
      <c r="D17"/>
      <c r="E17"/>
      <c r="F17"/>
      <c r="G17"/>
      <c r="H17"/>
      <c r="I17"/>
      <c r="J17"/>
      <c r="K17"/>
    </row>
    <row r="18" spans="1:11" ht="13.5" customHeight="1">
      <c r="A18" s="36" t="s">
        <v>20</v>
      </c>
      <c r="B18" s="149" t="s">
        <v>22</v>
      </c>
      <c r="C18" s="149"/>
      <c r="D18" s="149"/>
      <c r="E18" s="149"/>
      <c r="F18" s="149"/>
      <c r="G18" s="149"/>
      <c r="H18" s="149"/>
      <c r="I18" s="149"/>
      <c r="J18" s="149"/>
      <c r="K18" s="149"/>
    </row>
    <row r="19" spans="1:11" ht="14.25" customHeight="1">
      <c r="A19" s="9" t="s">
        <v>23</v>
      </c>
      <c r="B19" s="37"/>
      <c r="C19" s="37"/>
      <c r="D19" s="37"/>
      <c r="E19" s="37"/>
      <c r="F19" s="37"/>
      <c r="G19" s="37"/>
    </row>
  </sheetData>
  <sheetProtection selectLockedCells="1" selectUnlockedCells="1"/>
  <mergeCells count="8">
    <mergeCell ref="A10:B10"/>
    <mergeCell ref="B18:K18"/>
    <mergeCell ref="A5:B9"/>
    <mergeCell ref="C5:C9"/>
    <mergeCell ref="D6:D9"/>
    <mergeCell ref="F6:F9"/>
    <mergeCell ref="E7:E9"/>
    <mergeCell ref="G7:G9"/>
  </mergeCells>
  <phoneticPr fontId="12"/>
  <pageMargins left="0.31527777777777777" right="0.39374999999999999" top="0.59027777777777779" bottom="0.51180555555555551" header="0.51180555555555551" footer="0.31527777777777777"/>
  <pageSetup paperSize="9" firstPageNumber="0" orientation="landscape" horizontalDpi="300" verticalDpi="30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16</vt:i4>
      </vt:variant>
    </vt:vector>
  </HeadingPairs>
  <TitlesOfParts>
    <vt:vector size="21" baseType="lpstr">
      <vt:lpstr>農林業経営体数</vt:lpstr>
      <vt:lpstr>令和2年（小城市詳細）</vt:lpstr>
      <vt:lpstr>(参考)平成27年（小城市詳細）</vt:lpstr>
      <vt:lpstr>(参考)平成22年（小城市詳細）</vt:lpstr>
      <vt:lpstr>(参考)平成17年（小城郡詳細）</vt:lpstr>
      <vt:lpstr>'(参考)平成17年（小城郡詳細）'!a</vt:lpstr>
      <vt:lpstr>'(参考)平成17年（小城郡詳細）'!aa</vt:lpstr>
      <vt:lpstr>'(参考)平成22年（小城市詳細）'!aaa</vt:lpstr>
      <vt:lpstr>'(参考)平成22年（小城市詳細）'!aaaa</vt:lpstr>
      <vt:lpstr>'(参考)平成27年（小城市詳細）'!aaaaa</vt:lpstr>
      <vt:lpstr>'令和2年（小城市詳細）'!aaaaa</vt:lpstr>
      <vt:lpstr>'(参考)平成27年（小城市詳細）'!aaaaaa</vt:lpstr>
      <vt:lpstr>'令和2年（小城市詳細）'!aaaaaa</vt:lpstr>
      <vt:lpstr>農林業経営体数!aaaaaaa</vt:lpstr>
      <vt:lpstr>'(参考)平成17年（小城郡詳細）'!Print_Area</vt:lpstr>
      <vt:lpstr>'(参考)平成22年（小城市詳細）'!Print_Area</vt:lpstr>
      <vt:lpstr>'(参考)平成27年（小城市詳細）'!Print_Area</vt:lpstr>
      <vt:lpstr>'(参考)平成17年（小城郡詳細）'!Print_Titles</vt:lpstr>
      <vt:lpstr>'(参考)平成22年（小城市詳細）'!Print_Titles</vt:lpstr>
      <vt:lpstr>'(参考)平成27年（小城市詳細）'!Print_Titles</vt:lpstr>
      <vt:lpstr>'令和2年（小城市詳細）'!Print_Titles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OGI19L159</dc:creator>
  <cp:lastModifiedBy>OGI19L159</cp:lastModifiedBy>
  <cp:lastPrinted>2022-03-01T10:33:58Z</cp:lastPrinted>
  <dcterms:created xsi:type="dcterms:W3CDTF">2022-02-14T06:05:07Z</dcterms:created>
  <dcterms:modified xsi:type="dcterms:W3CDTF">2022-03-04T10:36:32Z</dcterms:modified>
</cp:coreProperties>
</file>