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企画課\令和3年度\270 受託統計調査共通\03_過年度受託統計調査結果\04_2020年農林業センサス\市HP修正案\調査結果／公表用\"/>
    </mc:Choice>
  </mc:AlternateContent>
  <xr:revisionPtr revIDLastSave="0" documentId="13_ncr:1_{1AE15A10-67B4-4F35-B4D6-22DFC2A910E1}" xr6:coauthVersionLast="36" xr6:coauthVersionMax="36" xr10:uidLastSave="{00000000-0000-0000-0000-000000000000}"/>
  <bookViews>
    <workbookView xWindow="32775" yWindow="32775" windowWidth="16395" windowHeight="8190" xr2:uid="{00000000-000D-0000-FFFF-FFFF00000000}"/>
  </bookViews>
  <sheets>
    <sheet name="総農家数" sheetId="1" r:id="rId1"/>
    <sheet name="令和2年(小城市詳細) " sheetId="5" r:id="rId2"/>
    <sheet name="平成27年(小城市詳細)" sheetId="4" r:id="rId3"/>
    <sheet name="平成22年(小城市詳細)" sheetId="3" r:id="rId4"/>
    <sheet name="平成17年(小城郡詳細)" sheetId="2" r:id="rId5"/>
  </sheets>
  <definedNames>
    <definedName name="a" localSheetId="4">'平成17年(小城郡詳細)'!$A$1:$M$18</definedName>
    <definedName name="aa" localSheetId="4">'平成17年(小城郡詳細)'!$2:$9</definedName>
    <definedName name="aaa" localSheetId="3">'平成22年(小城市詳細)'!$A$1:$M$18</definedName>
    <definedName name="aaaa" localSheetId="3">'平成22年(小城市詳細)'!$2:$9</definedName>
    <definedName name="aaaaa" localSheetId="2">'平成27年(小城市詳細)'!$A$1:$M$18</definedName>
    <definedName name="aaaaa" localSheetId="1">'令和2年(小城市詳細) '!$A$1:$M$19</definedName>
    <definedName name="aaaaaa" localSheetId="2">'平成27年(小城市詳細)'!$2:$9</definedName>
    <definedName name="aaaaaa" localSheetId="1">'令和2年(小城市詳細) '!$2:$9</definedName>
    <definedName name="aaaaaaa" localSheetId="0">総農家数!$A$1:$M$20</definedName>
    <definedName name="_xlnm.Print_Area" localSheetId="0">総農家数!$A$1:$M$20</definedName>
    <definedName name="_xlnm.Print_Area" localSheetId="4">'平成17年(小城郡詳細)'!$A$1:$M$18</definedName>
    <definedName name="_xlnm.Print_Area" localSheetId="3">'平成22年(小城市詳細)'!$A$1:$M$18</definedName>
    <definedName name="_xlnm.Print_Area" localSheetId="2">'平成27年(小城市詳細)'!$A$1:$M$18</definedName>
    <definedName name="_xlnm.Print_Area" localSheetId="1">'令和2年(小城市詳細) '!$A$1:$M$19</definedName>
    <definedName name="_xlnm.Print_Titles" localSheetId="4">'平成17年(小城郡詳細)'!$2:$9</definedName>
    <definedName name="_xlnm.Print_Titles" localSheetId="3">'平成22年(小城市詳細)'!$2:$9</definedName>
    <definedName name="_xlnm.Print_Titles" localSheetId="2">'平成27年(小城市詳細)'!$2:$9</definedName>
    <definedName name="_xlnm.Print_Titles" localSheetId="1">'令和2年(小城市詳細) '!$2:$9</definedName>
  </definedNames>
  <calcPr calcId="191029"/>
</workbook>
</file>

<file path=xl/calcChain.xml><?xml version="1.0" encoding="utf-8"?>
<calcChain xmlns="http://schemas.openxmlformats.org/spreadsheetml/2006/main">
  <c r="E13" i="5" l="1"/>
  <c r="D13" i="5"/>
  <c r="C13" i="5"/>
  <c r="C10" i="2" l="1"/>
  <c r="D10" i="2"/>
  <c r="E10" i="2"/>
  <c r="F10" i="2"/>
  <c r="C13" i="3"/>
  <c r="D13" i="3"/>
  <c r="E13" i="3"/>
  <c r="F13" i="3"/>
  <c r="C13" i="4"/>
  <c r="D13" i="4"/>
  <c r="E13" i="4"/>
  <c r="F13" i="4"/>
</calcChain>
</file>

<file path=xl/sharedStrings.xml><?xml version="1.0" encoding="utf-8"?>
<sst xmlns="http://schemas.openxmlformats.org/spreadsheetml/2006/main" count="95" uniqueCount="41">
  <si>
    <t>・総農家</t>
  </si>
  <si>
    <t>　総農家数及び土地持ち非農家数</t>
  </si>
  <si>
    <r>
      <rPr>
        <sz val="11"/>
        <color indexed="8"/>
        <rFont val="ＭＳ ゴシック"/>
        <family val="3"/>
        <charset val="128"/>
      </rPr>
      <t>(</t>
    </r>
    <r>
      <rPr>
        <sz val="11"/>
        <color indexed="8"/>
        <rFont val="DejaVu Sans"/>
        <family val="2"/>
      </rPr>
      <t>単位：戸</t>
    </r>
    <r>
      <rPr>
        <sz val="11"/>
        <color indexed="8"/>
        <rFont val="ＭＳ ゴシック"/>
        <family val="3"/>
        <charset val="128"/>
      </rPr>
      <t>)</t>
    </r>
  </si>
  <si>
    <t>調査年</t>
  </si>
  <si>
    <t>総　　農　　家　　数</t>
  </si>
  <si>
    <t>土地持ち
非農家数</t>
  </si>
  <si>
    <t>販　　　売
農　家　数</t>
  </si>
  <si>
    <t>自　給　的
農　家　数</t>
  </si>
  <si>
    <t>佐賀県</t>
  </si>
  <si>
    <t>小城市</t>
  </si>
  <si>
    <t>※各年２月１日現在</t>
  </si>
  <si>
    <r>
      <rPr>
        <sz val="11"/>
        <rFont val="DejaVu Sans"/>
        <family val="2"/>
      </rPr>
      <t>平成</t>
    </r>
    <r>
      <rPr>
        <sz val="11"/>
        <rFont val="ＭＳ ゴシック"/>
        <family val="3"/>
        <charset val="128"/>
      </rPr>
      <t>17</t>
    </r>
    <r>
      <rPr>
        <sz val="11"/>
        <rFont val="DejaVu Sans"/>
        <family val="2"/>
      </rPr>
      <t>年　農林業センサス</t>
    </r>
  </si>
  <si>
    <t>（単位：戸）</t>
  </si>
  <si>
    <t>小城郡</t>
  </si>
  <si>
    <t>小城町</t>
  </si>
  <si>
    <t>三日月町</t>
  </si>
  <si>
    <t>牛津町</t>
  </si>
  <si>
    <t>　牛津町</t>
  </si>
  <si>
    <t>　砥川村２－１</t>
  </si>
  <si>
    <t>芦刈町</t>
  </si>
  <si>
    <t>※</t>
  </si>
  <si>
    <r>
      <rPr>
        <sz val="11"/>
        <rFont val="DejaVu Sans"/>
        <family val="2"/>
      </rPr>
      <t>平成</t>
    </r>
    <r>
      <rPr>
        <sz val="11"/>
        <rFont val="ＭＳ ゴシック"/>
        <family val="3"/>
        <charset val="128"/>
      </rPr>
      <t>17</t>
    </r>
    <r>
      <rPr>
        <sz val="11"/>
        <rFont val="DejaVu Sans"/>
        <family val="2"/>
      </rPr>
      <t>年２月１日現在</t>
    </r>
  </si>
  <si>
    <r>
      <rPr>
        <sz val="11"/>
        <rFont val="DejaVu Sans"/>
        <family val="2"/>
      </rPr>
      <t>資料：政府統計の総合窓口</t>
    </r>
    <r>
      <rPr>
        <sz val="11"/>
        <rFont val="ＭＳ ゴシック"/>
        <family val="3"/>
        <charset val="128"/>
      </rPr>
      <t>(e-Stat)</t>
    </r>
    <r>
      <rPr>
        <sz val="11"/>
        <rFont val="DejaVu Sans"/>
        <family val="2"/>
      </rPr>
      <t>のホームページに掲載されている「</t>
    </r>
    <r>
      <rPr>
        <sz val="11"/>
        <rFont val="ＭＳ ゴシック"/>
        <family val="3"/>
        <charset val="128"/>
      </rPr>
      <t>2005</t>
    </r>
    <r>
      <rPr>
        <sz val="11"/>
        <rFont val="DejaVu Sans"/>
        <family val="2"/>
      </rPr>
      <t>年農林業センサス　都道府県別統計書　農林業経営体調査」を基に小城市作成。</t>
    </r>
  </si>
  <si>
    <r>
      <rPr>
        <sz val="11"/>
        <rFont val="DejaVu Sans"/>
        <family val="2"/>
      </rPr>
      <t>平成</t>
    </r>
    <r>
      <rPr>
        <sz val="11"/>
        <rFont val="ＭＳ ゴシック"/>
        <family val="3"/>
        <charset val="128"/>
      </rPr>
      <t>22</t>
    </r>
    <r>
      <rPr>
        <sz val="11"/>
        <rFont val="DejaVu Sans"/>
        <family val="2"/>
      </rPr>
      <t>年　農林業センサス</t>
    </r>
  </si>
  <si>
    <r>
      <rPr>
        <sz val="11"/>
        <rFont val="DejaVu Sans"/>
        <family val="2"/>
      </rPr>
      <t>平成</t>
    </r>
    <r>
      <rPr>
        <sz val="11"/>
        <rFont val="ＭＳ ゴシック"/>
        <family val="3"/>
        <charset val="128"/>
      </rPr>
      <t>22</t>
    </r>
    <r>
      <rPr>
        <sz val="11"/>
        <rFont val="DejaVu Sans"/>
        <family val="2"/>
      </rPr>
      <t>年２月１日現在</t>
    </r>
  </si>
  <si>
    <r>
      <rPr>
        <sz val="11"/>
        <rFont val="DejaVu Sans"/>
        <family val="2"/>
      </rPr>
      <t>資料：政府統計の総合窓口</t>
    </r>
    <r>
      <rPr>
        <sz val="11"/>
        <rFont val="ＭＳ ゴシック"/>
        <family val="3"/>
        <charset val="128"/>
      </rPr>
      <t>(e-Stat)</t>
    </r>
    <r>
      <rPr>
        <sz val="11"/>
        <rFont val="DejaVu Sans"/>
        <family val="2"/>
      </rPr>
      <t>のホームページに掲載されている「</t>
    </r>
    <r>
      <rPr>
        <sz val="11"/>
        <rFont val="ＭＳ ゴシック"/>
        <family val="3"/>
        <charset val="128"/>
      </rPr>
      <t>2010</t>
    </r>
    <r>
      <rPr>
        <sz val="11"/>
        <rFont val="DejaVu Sans"/>
        <family val="2"/>
      </rPr>
      <t>年世界農林業センサス　都道府県別統計書　農林業経営体調査」を基に小城市作成。</t>
    </r>
  </si>
  <si>
    <r>
      <rPr>
        <sz val="11"/>
        <rFont val="DejaVu Sans"/>
        <family val="2"/>
      </rPr>
      <t>平成</t>
    </r>
    <r>
      <rPr>
        <sz val="11"/>
        <rFont val="ＭＳ ゴシック"/>
        <family val="3"/>
        <charset val="128"/>
      </rPr>
      <t>27</t>
    </r>
    <r>
      <rPr>
        <sz val="11"/>
        <rFont val="DejaVu Sans"/>
        <family val="2"/>
      </rPr>
      <t>年　農林業センサス</t>
    </r>
  </si>
  <si>
    <r>
      <rPr>
        <sz val="11"/>
        <rFont val="DejaVu Sans"/>
        <family val="2"/>
      </rPr>
      <t>平成</t>
    </r>
    <r>
      <rPr>
        <sz val="11"/>
        <rFont val="ＭＳ ゴシック"/>
        <family val="3"/>
        <charset val="128"/>
      </rPr>
      <t>27</t>
    </r>
    <r>
      <rPr>
        <sz val="11"/>
        <rFont val="DejaVu Sans"/>
        <family val="2"/>
      </rPr>
      <t>年２月１日現在</t>
    </r>
  </si>
  <si>
    <r>
      <rPr>
        <sz val="11"/>
        <rFont val="DejaVu Sans"/>
        <family val="2"/>
      </rPr>
      <t>資料：政府統計の総合窓口</t>
    </r>
    <r>
      <rPr>
        <sz val="11"/>
        <rFont val="ＭＳ ゴシック"/>
        <family val="3"/>
        <charset val="128"/>
      </rPr>
      <t>(e-Stat)</t>
    </r>
    <r>
      <rPr>
        <sz val="11"/>
        <rFont val="DejaVu Sans"/>
        <family val="2"/>
      </rPr>
      <t>のホームページに掲載されている「</t>
    </r>
    <r>
      <rPr>
        <sz val="11"/>
        <rFont val="ＭＳ ゴシック"/>
        <family val="3"/>
        <charset val="128"/>
      </rPr>
      <t>2015</t>
    </r>
    <r>
      <rPr>
        <sz val="11"/>
        <rFont val="DejaVu Sans"/>
        <family val="2"/>
      </rPr>
      <t>年農林業センサス　都道府県別統計書　農林業経営体調査」を基に小城市作成。</t>
    </r>
  </si>
  <si>
    <r>
      <rPr>
        <sz val="11"/>
        <color rgb="FF000000"/>
        <rFont val="ＭＳ ゴシック"/>
        <family val="3"/>
        <charset val="128"/>
      </rPr>
      <t>2005年（平成</t>
    </r>
    <r>
      <rPr>
        <sz val="11"/>
        <color indexed="8"/>
        <rFont val="ＭＳ ゴシック"/>
        <family val="3"/>
        <charset val="128"/>
      </rPr>
      <t>17年）</t>
    </r>
    <r>
      <rPr>
        <sz val="11"/>
        <color rgb="FF000000"/>
        <rFont val="ＭＳ ゴシック"/>
        <family val="3"/>
        <charset val="128"/>
      </rPr>
      <t>～2020年（令和２年）　農林業センサス</t>
    </r>
    <rPh sb="4" eb="5">
      <t>ネン</t>
    </rPh>
    <rPh sb="10" eb="11">
      <t>ネン</t>
    </rPh>
    <rPh sb="17" eb="18">
      <t>ネン</t>
    </rPh>
    <rPh sb="19" eb="21">
      <t>レイワ</t>
    </rPh>
    <phoneticPr fontId="11"/>
  </si>
  <si>
    <r>
      <rPr>
        <sz val="11"/>
        <rFont val="DejaVu Sans"/>
        <family val="3"/>
      </rPr>
      <t>2005</t>
    </r>
    <r>
      <rPr>
        <sz val="11"/>
        <rFont val="ＭＳ ゴシック"/>
        <family val="3"/>
        <charset val="128"/>
      </rPr>
      <t>年（平成17年）</t>
    </r>
    <rPh sb="4" eb="5">
      <t>ネン</t>
    </rPh>
    <phoneticPr fontId="11"/>
  </si>
  <si>
    <r>
      <rPr>
        <sz val="11"/>
        <rFont val="DejaVu Sans"/>
        <family val="3"/>
      </rPr>
      <t>2010</t>
    </r>
    <r>
      <rPr>
        <sz val="11"/>
        <rFont val="ＭＳ ゴシック"/>
        <family val="3"/>
        <charset val="128"/>
      </rPr>
      <t>年（平成22年）</t>
    </r>
    <rPh sb="4" eb="5">
      <t>ネン</t>
    </rPh>
    <phoneticPr fontId="11"/>
  </si>
  <si>
    <r>
      <t>2015</t>
    </r>
    <r>
      <rPr>
        <sz val="11"/>
        <rFont val="ＭＳ ゴシック"/>
        <family val="3"/>
        <charset val="128"/>
      </rPr>
      <t>年（平成27年）</t>
    </r>
    <rPh sb="4" eb="5">
      <t>ネン</t>
    </rPh>
    <phoneticPr fontId="11"/>
  </si>
  <si>
    <r>
      <t>2020</t>
    </r>
    <r>
      <rPr>
        <sz val="11"/>
        <rFont val="ＭＳ ゴシック"/>
        <family val="3"/>
        <charset val="128"/>
      </rPr>
      <t>年（令和２年）</t>
    </r>
    <rPh sb="4" eb="5">
      <t>ネン</t>
    </rPh>
    <rPh sb="6" eb="8">
      <t>レイワ</t>
    </rPh>
    <phoneticPr fontId="11"/>
  </si>
  <si>
    <t>令和２年　農林業センサス</t>
    <rPh sb="0" eb="2">
      <t>レイワ</t>
    </rPh>
    <phoneticPr fontId="11"/>
  </si>
  <si>
    <t>令和２年２月１日現在</t>
    <rPh sb="0" eb="2">
      <t>レイワ</t>
    </rPh>
    <phoneticPr fontId="11"/>
  </si>
  <si>
    <r>
      <rPr>
        <sz val="11"/>
        <color rgb="FF000000"/>
        <rFont val="ＭＳ ゴシック"/>
        <family val="3"/>
        <charset val="128"/>
      </rPr>
      <t>資料：政府統計の総合窓口（</t>
    </r>
    <r>
      <rPr>
        <sz val="11"/>
        <color indexed="8"/>
        <rFont val="DejaVu Sans"/>
        <family val="2"/>
      </rPr>
      <t>e-Stat</t>
    </r>
    <r>
      <rPr>
        <sz val="11"/>
        <color rgb="FF000000"/>
        <rFont val="ＭＳ ゴシック"/>
        <family val="3"/>
        <charset val="128"/>
      </rPr>
      <t>）のホームページに掲載されている「</t>
    </r>
    <r>
      <rPr>
        <sz val="11"/>
        <color indexed="8"/>
        <rFont val="DejaVu Sans"/>
        <family val="2"/>
      </rPr>
      <t>2005</t>
    </r>
    <r>
      <rPr>
        <sz val="11"/>
        <color rgb="FF000000"/>
        <rFont val="ＭＳ ゴシック"/>
        <family val="3"/>
        <charset val="128"/>
      </rPr>
      <t>年農林業センサス、</t>
    </r>
    <r>
      <rPr>
        <sz val="11"/>
        <color indexed="8"/>
        <rFont val="DejaVu Sans"/>
        <family val="2"/>
      </rPr>
      <t>2010</t>
    </r>
    <r>
      <rPr>
        <sz val="11"/>
        <color rgb="FF000000"/>
        <rFont val="ＭＳ ゴシック"/>
        <family val="3"/>
        <charset val="128"/>
      </rPr>
      <t>年世界農林業センサス、</t>
    </r>
    <r>
      <rPr>
        <sz val="11"/>
        <color indexed="8"/>
        <rFont val="DejaVu Sans"/>
        <family val="2"/>
      </rPr>
      <t>2015</t>
    </r>
    <r>
      <rPr>
        <sz val="11"/>
        <color rgb="FF000000"/>
        <rFont val="ＭＳ ゴシック"/>
        <family val="3"/>
        <charset val="128"/>
      </rPr>
      <t>年農林業センサス　
　　　、</t>
    </r>
    <r>
      <rPr>
        <sz val="11"/>
        <color rgb="FF000000"/>
        <rFont val="DejaVu Sans"/>
        <family val="2"/>
      </rPr>
      <t>2020</t>
    </r>
    <r>
      <rPr>
        <sz val="11"/>
        <color rgb="FF000000"/>
        <rFont val="ＭＳ ゴシック"/>
        <family val="3"/>
        <charset val="128"/>
      </rPr>
      <t>年農林業センサス　各都道府県別統計書　農林業経営体調査」を基に小城市作成。</t>
    </r>
    <phoneticPr fontId="11"/>
  </si>
  <si>
    <r>
      <rPr>
        <sz val="11"/>
        <rFont val="ＭＳ ゴシック"/>
        <family val="3"/>
        <charset val="128"/>
      </rPr>
      <t>資料：政府統計の総合窓口</t>
    </r>
    <r>
      <rPr>
        <sz val="11"/>
        <rFont val="DejaVu Sans"/>
        <family val="2"/>
      </rPr>
      <t>(e-Stat)</t>
    </r>
    <r>
      <rPr>
        <sz val="11"/>
        <rFont val="ＭＳ ゴシック"/>
        <family val="3"/>
        <charset val="128"/>
      </rPr>
      <t>のホームページに掲載されている「2020年農林業センサス　都道府県別統計書　農林業経営体調査」を基に小城市作成。</t>
    </r>
    <phoneticPr fontId="11"/>
  </si>
  <si>
    <t>土地持ち
非農家数</t>
    <phoneticPr fontId="11"/>
  </si>
  <si>
    <t>・総農家等</t>
    <rPh sb="4" eb="5">
      <t>ナド</t>
    </rPh>
    <phoneticPr fontId="11"/>
  </si>
  <si>
    <t>※土地持ち非農家数については、県データのみ公表あり。</t>
    <rPh sb="1" eb="3">
      <t>トチ</t>
    </rPh>
    <rPh sb="3" eb="4">
      <t>モ</t>
    </rPh>
    <rPh sb="5" eb="6">
      <t>ヒ</t>
    </rPh>
    <rPh sb="6" eb="8">
      <t>ノウカ</t>
    </rPh>
    <rPh sb="8" eb="9">
      <t>スウ</t>
    </rPh>
    <rPh sb="15" eb="16">
      <t>ケン</t>
    </rPh>
    <rPh sb="21" eb="23">
      <t>コウヒョウ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</si>
</sst>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18"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ゴシック"/>
      <family val="3"/>
      <charset val="128"/>
    </font>
    <font>
      <sz val="11"/>
      <color indexed="8"/>
      <name val="DejaVu Sans"/>
      <family val="2"/>
    </font>
    <font>
      <sz val="11"/>
      <name val="ＭＳ ゴシック"/>
      <family val="3"/>
      <charset val="128"/>
    </font>
    <font>
      <sz val="11"/>
      <name val="DejaVu Sans"/>
      <family val="2"/>
    </font>
    <font>
      <b/>
      <sz val="11"/>
      <name val="DejaVu Sans"/>
      <family val="2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DejaVu Sans"/>
      <family val="3"/>
    </font>
    <font>
      <sz val="10"/>
      <name val="ＭＳ ゴシック"/>
      <family val="2"/>
      <charset val="128"/>
    </font>
    <font>
      <sz val="9"/>
      <name val="ＭＳ ゴシック"/>
      <family val="3"/>
      <charset val="128"/>
    </font>
    <font>
      <sz val="11"/>
      <color indexed="8"/>
      <name val="DejaVu Sans"/>
    </font>
    <font>
      <sz val="11"/>
      <color rgb="FF000000"/>
      <name val="DejaVu Sans"/>
      <family val="2"/>
    </font>
    <font>
      <sz val="11"/>
      <name val="DejaVu San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ill="0" applyBorder="0" applyAlignment="0" applyProtection="0"/>
    <xf numFmtId="176" fontId="9" fillId="0" borderId="0" applyBorder="0" applyProtection="0"/>
    <xf numFmtId="0" fontId="8" fillId="0" borderId="0">
      <alignment vertical="center"/>
    </xf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/>
    <xf numFmtId="177" fontId="2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176" fontId="7" fillId="0" borderId="4" xfId="2" applyFont="1" applyBorder="1" applyAlignment="1" applyProtection="1">
      <alignment horizontal="right" vertical="center"/>
    </xf>
    <xf numFmtId="3" fontId="4" fillId="0" borderId="0" xfId="0" applyNumberFormat="1" applyFont="1" applyBorder="1" applyAlignment="1" applyProtection="1">
      <alignment horizontal="right" vertical="center"/>
    </xf>
    <xf numFmtId="0" fontId="4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76" fontId="4" fillId="0" borderId="11" xfId="2" applyFont="1" applyBorder="1" applyAlignment="1" applyProtection="1">
      <alignment horizontal="right" vertical="center"/>
    </xf>
    <xf numFmtId="0" fontId="4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176" fontId="4" fillId="0" borderId="6" xfId="2" applyFont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4" fillId="0" borderId="0" xfId="0" applyNumberFormat="1" applyFont="1" applyBorder="1"/>
    <xf numFmtId="3" fontId="4" fillId="0" borderId="0" xfId="0" applyNumberFormat="1" applyFont="1" applyAlignment="1">
      <alignment vertical="top"/>
    </xf>
    <xf numFmtId="3" fontId="4" fillId="0" borderId="0" xfId="0" applyNumberFormat="1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1" fontId="1" fillId="0" borderId="4" xfId="1" applyBorder="1" applyAlignment="1" applyProtection="1"/>
    <xf numFmtId="41" fontId="1" fillId="0" borderId="5" xfId="1" applyBorder="1" applyAlignment="1" applyProtection="1"/>
    <xf numFmtId="41" fontId="1" fillId="0" borderId="14" xfId="1" applyBorder="1"/>
    <xf numFmtId="41" fontId="1" fillId="0" borderId="6" xfId="1" applyBorder="1"/>
    <xf numFmtId="41" fontId="1" fillId="0" borderId="11" xfId="1" applyBorder="1"/>
    <xf numFmtId="41" fontId="1" fillId="0" borderId="3" xfId="1" applyBorder="1"/>
    <xf numFmtId="0" fontId="12" fillId="0" borderId="4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41" fontId="1" fillId="0" borderId="6" xfId="1" applyFill="1" applyBorder="1"/>
    <xf numFmtId="177" fontId="14" fillId="0" borderId="0" xfId="0" applyNumberFormat="1" applyFont="1" applyAlignment="1">
      <alignment horizontal="right" vertical="center"/>
    </xf>
    <xf numFmtId="0" fontId="2" fillId="0" borderId="0" xfId="0" applyFont="1" applyAlignment="1"/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41" fontId="13" fillId="2" borderId="3" xfId="1" applyFont="1" applyFill="1" applyBorder="1"/>
    <xf numFmtId="3" fontId="7" fillId="2" borderId="4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4" xfId="0" applyFont="1" applyBorder="1" applyAlignment="1">
      <alignment horizontal="distributed" vertical="center"/>
    </xf>
    <xf numFmtId="49" fontId="4" fillId="0" borderId="7" xfId="0" applyNumberFormat="1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Excel Built-in Comma [0]" xfId="2" xr:uid="{00000000-0005-0000-0000-000000000000}"/>
    <cellStyle name="Excel Built-in Explanatory Text" xfId="3" xr:uid="{00000000-0005-0000-0000-000001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<Relationship Id="rId5" Type="http://schemas.openxmlformats.org/officeDocument/2006/relationships/worksheet" Target="worksheets/sheet5.xml"/>
<Relationship Id="rId4" Type="http://schemas.openxmlformats.org/officeDocument/2006/relationships/worksheet" Target="worksheets/sheet4.xml"/>
<Relationship Id="rId9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zoomScaleNormal="100" workbookViewId="0">
      <selection activeCell="B21" sqref="B21"/>
    </sheetView>
  </sheetViews>
  <sheetFormatPr defaultColWidth="9" defaultRowHeight="13.5"/>
  <cols>
    <col min="1" max="1" width="9" style="1"/>
    <col min="2" max="2" width="19.875" style="1" bestFit="1" customWidth="1"/>
    <col min="3" max="6" width="15.5" style="1" customWidth="1"/>
    <col min="7" max="16384" width="9" style="1"/>
  </cols>
  <sheetData>
    <row r="1" spans="1:16">
      <c r="A1" s="1" t="s">
        <v>29</v>
      </c>
      <c r="B1"/>
      <c r="C1"/>
      <c r="D1"/>
      <c r="E1"/>
      <c r="F1"/>
      <c r="G1"/>
      <c r="H1"/>
      <c r="I1"/>
      <c r="J1"/>
      <c r="K1"/>
      <c r="L1"/>
    </row>
    <row r="2" spans="1:16">
      <c r="A2" s="64" t="s">
        <v>39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4.25">
      <c r="A3" s="2" t="s">
        <v>1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ht="14.25">
      <c r="A4"/>
      <c r="B4"/>
      <c r="C4"/>
      <c r="D4"/>
      <c r="E4"/>
      <c r="F4" s="3" t="s">
        <v>2</v>
      </c>
      <c r="G4"/>
      <c r="H4"/>
      <c r="I4"/>
      <c r="J4"/>
      <c r="K4"/>
      <c r="L4"/>
      <c r="M4"/>
      <c r="N4"/>
      <c r="O4"/>
      <c r="P4"/>
    </row>
    <row r="5" spans="1:16" ht="13.5" customHeight="1">
      <c r="A5" s="70"/>
      <c r="B5" s="69" t="s">
        <v>3</v>
      </c>
      <c r="C5" s="71" t="s">
        <v>4</v>
      </c>
      <c r="D5" s="71"/>
      <c r="E5" s="71"/>
      <c r="F5" s="65" t="s">
        <v>5</v>
      </c>
      <c r="G5"/>
      <c r="H5"/>
      <c r="I5"/>
      <c r="J5"/>
      <c r="K5"/>
      <c r="L5"/>
      <c r="M5"/>
      <c r="N5"/>
      <c r="O5"/>
      <c r="P5"/>
    </row>
    <row r="6" spans="1:16" ht="13.5" customHeight="1">
      <c r="A6" s="70"/>
      <c r="B6" s="69"/>
      <c r="C6" s="66"/>
      <c r="D6" s="65" t="s">
        <v>6</v>
      </c>
      <c r="E6" s="65" t="s">
        <v>7</v>
      </c>
      <c r="F6" s="65"/>
      <c r="G6"/>
      <c r="H6"/>
      <c r="I6"/>
      <c r="J6"/>
      <c r="K6"/>
      <c r="L6"/>
      <c r="M6"/>
      <c r="N6"/>
      <c r="O6"/>
      <c r="P6"/>
    </row>
    <row r="7" spans="1:16">
      <c r="A7" s="70"/>
      <c r="B7" s="69"/>
      <c r="C7" s="66"/>
      <c r="D7" s="65"/>
      <c r="E7" s="65"/>
      <c r="F7" s="65"/>
      <c r="G7"/>
      <c r="H7"/>
      <c r="I7"/>
      <c r="J7"/>
      <c r="K7"/>
      <c r="L7"/>
      <c r="M7"/>
      <c r="N7"/>
      <c r="O7"/>
      <c r="P7"/>
    </row>
    <row r="8" spans="1:16">
      <c r="A8" s="70"/>
      <c r="B8" s="69"/>
      <c r="C8" s="66"/>
      <c r="D8" s="65"/>
      <c r="E8" s="65"/>
      <c r="F8" s="65"/>
      <c r="G8"/>
      <c r="H8"/>
      <c r="I8"/>
      <c r="J8"/>
      <c r="K8"/>
      <c r="L8"/>
      <c r="M8"/>
      <c r="N8"/>
      <c r="O8"/>
      <c r="P8"/>
    </row>
    <row r="9" spans="1:16">
      <c r="A9" s="70"/>
      <c r="B9" s="69"/>
      <c r="C9" s="66"/>
      <c r="D9" s="65"/>
      <c r="E9" s="65"/>
      <c r="F9" s="65"/>
      <c r="G9"/>
      <c r="H9"/>
      <c r="I9"/>
      <c r="J9"/>
      <c r="K9"/>
      <c r="L9"/>
      <c r="M9"/>
      <c r="N9"/>
      <c r="O9"/>
      <c r="P9"/>
    </row>
    <row r="10" spans="1:16" ht="14.25">
      <c r="A10" s="69" t="s">
        <v>8</v>
      </c>
      <c r="B10" s="47" t="s">
        <v>30</v>
      </c>
      <c r="C10" s="41">
        <v>37919</v>
      </c>
      <c r="D10" s="41">
        <v>31244</v>
      </c>
      <c r="E10" s="41">
        <v>6675</v>
      </c>
      <c r="F10" s="41">
        <v>18432</v>
      </c>
      <c r="G10" s="4"/>
      <c r="H10"/>
      <c r="I10"/>
      <c r="J10"/>
      <c r="K10"/>
      <c r="L10"/>
      <c r="M10"/>
      <c r="N10"/>
      <c r="O10"/>
      <c r="P10"/>
    </row>
    <row r="11" spans="1:16" ht="14.25">
      <c r="A11" s="69"/>
      <c r="B11" s="48" t="s">
        <v>31</v>
      </c>
      <c r="C11" s="42">
        <v>25108</v>
      </c>
      <c r="D11" s="42">
        <v>18480</v>
      </c>
      <c r="E11" s="42">
        <v>6628</v>
      </c>
      <c r="F11" s="42">
        <v>29633</v>
      </c>
      <c r="G11" s="4"/>
      <c r="H11"/>
      <c r="I11"/>
      <c r="J11"/>
      <c r="K11"/>
      <c r="L11"/>
      <c r="M11"/>
      <c r="N11"/>
      <c r="O11"/>
      <c r="P11"/>
    </row>
    <row r="12" spans="1:16" ht="14.25">
      <c r="A12" s="69"/>
      <c r="B12" s="49" t="s">
        <v>32</v>
      </c>
      <c r="C12" s="43">
        <v>22033</v>
      </c>
      <c r="D12" s="43">
        <v>15819</v>
      </c>
      <c r="E12" s="43">
        <v>6214</v>
      </c>
      <c r="F12" s="43">
        <v>28973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4.25">
      <c r="A13" s="69"/>
      <c r="B13" s="49" t="s">
        <v>33</v>
      </c>
      <c r="C13" s="44">
        <v>18645</v>
      </c>
      <c r="D13" s="44">
        <v>13293</v>
      </c>
      <c r="E13" s="44">
        <v>5352</v>
      </c>
      <c r="F13" s="54">
        <v>29493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4.25">
      <c r="A14" s="69" t="s">
        <v>9</v>
      </c>
      <c r="B14" s="50" t="s">
        <v>30</v>
      </c>
      <c r="C14" s="41">
        <v>2102</v>
      </c>
      <c r="D14" s="41">
        <v>1814</v>
      </c>
      <c r="E14" s="41">
        <v>288</v>
      </c>
      <c r="F14" s="41">
        <v>1193</v>
      </c>
      <c r="G14" s="4"/>
      <c r="H14"/>
      <c r="I14"/>
      <c r="J14"/>
      <c r="K14"/>
      <c r="L14"/>
      <c r="M14"/>
      <c r="N14"/>
      <c r="O14"/>
      <c r="P14"/>
    </row>
    <row r="15" spans="1:16" ht="14.25">
      <c r="A15" s="69"/>
      <c r="B15" s="51" t="s">
        <v>31</v>
      </c>
      <c r="C15" s="42">
        <v>974</v>
      </c>
      <c r="D15" s="42">
        <v>699</v>
      </c>
      <c r="E15" s="42">
        <v>275</v>
      </c>
      <c r="F15" s="42">
        <v>2142</v>
      </c>
      <c r="G15" s="4"/>
      <c r="H15"/>
      <c r="I15"/>
      <c r="J15"/>
      <c r="K15"/>
      <c r="L15"/>
      <c r="M15"/>
      <c r="N15"/>
      <c r="O15"/>
      <c r="P15"/>
    </row>
    <row r="16" spans="1:16" ht="14.25">
      <c r="A16" s="69"/>
      <c r="B16" s="52" t="s">
        <v>32</v>
      </c>
      <c r="C16" s="45">
        <v>801</v>
      </c>
      <c r="D16" s="45">
        <v>538</v>
      </c>
      <c r="E16" s="45">
        <v>263</v>
      </c>
      <c r="F16" s="45">
        <v>2104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7" ht="14.25">
      <c r="A17" s="69"/>
      <c r="B17" s="53" t="s">
        <v>33</v>
      </c>
      <c r="C17" s="46">
        <v>691</v>
      </c>
      <c r="D17" s="46">
        <v>522</v>
      </c>
      <c r="E17" s="46">
        <v>169</v>
      </c>
      <c r="F17" s="60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7" ht="14.25">
      <c r="A18" s="2" t="s">
        <v>10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7">
      <c r="A19" s="64" t="s">
        <v>40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7" s="56" customFormat="1" ht="29.25" customHeight="1">
      <c r="A20" s="67" t="s">
        <v>36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</sheetData>
  <sheetProtection selectLockedCells="1" selectUnlockedCells="1"/>
  <mergeCells count="10">
    <mergeCell ref="F5:F9"/>
    <mergeCell ref="C6:C9"/>
    <mergeCell ref="D6:D9"/>
    <mergeCell ref="E6:E9"/>
    <mergeCell ref="A20:Q20"/>
    <mergeCell ref="A10:A13"/>
    <mergeCell ref="A14:A17"/>
    <mergeCell ref="A5:A9"/>
    <mergeCell ref="B5:B9"/>
    <mergeCell ref="C5:E5"/>
  </mergeCells>
  <phoneticPr fontId="11"/>
  <pageMargins left="0.31527777777777777" right="0.31527777777777777" top="0.59027777777777779" bottom="0.74861111111111112" header="0.51180555555555551" footer="0.31527777777777777"/>
  <pageSetup paperSize="9" firstPageNumber="0" orientation="landscape" horizontalDpi="300" verticalDpi="300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EA02-B8B9-4654-968B-F08F46C38CFE}">
  <sheetPr>
    <pageSetUpPr fitToPage="1"/>
  </sheetPr>
  <dimension ref="A1:IV19"/>
  <sheetViews>
    <sheetView zoomScaleNormal="100" workbookViewId="0">
      <selection activeCell="D23" sqref="D23"/>
    </sheetView>
  </sheetViews>
  <sheetFormatPr defaultColWidth="15.5" defaultRowHeight="13.5"/>
  <cols>
    <col min="1" max="1" width="2.625" style="6" customWidth="1"/>
    <col min="2" max="2" width="15.875" style="6" customWidth="1"/>
    <col min="3" max="6" width="15.5" style="28"/>
    <col min="7" max="13" width="9" style="29" customWidth="1"/>
    <col min="14" max="16384" width="15.5" style="29"/>
  </cols>
  <sheetData>
    <row r="1" spans="1:256" s="55" customFormat="1" ht="13.5" customHeight="1">
      <c r="A1" s="6" t="s">
        <v>34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6" customFormat="1" ht="13.5" customHeight="1">
      <c r="A2" s="8" t="s">
        <v>0</v>
      </c>
      <c r="B2" s="10"/>
      <c r="C2" s="30"/>
      <c r="D2" s="31"/>
      <c r="E2" s="31"/>
      <c r="F2" s="31"/>
    </row>
    <row r="3" spans="1:256" ht="13.5" customHeight="1">
      <c r="A3" s="8" t="s">
        <v>1</v>
      </c>
      <c r="B3" s="32"/>
      <c r="C3" s="33"/>
      <c r="D3" s="33"/>
      <c r="E3" s="33"/>
      <c r="F3" s="33"/>
      <c r="G3" s="7"/>
      <c r="H3" s="7"/>
      <c r="I3" s="7"/>
      <c r="J3" s="7"/>
      <c r="K3" s="7"/>
      <c r="L3" s="7"/>
    </row>
    <row r="4" spans="1:256" ht="13.5" customHeight="1">
      <c r="A4" s="14"/>
      <c r="B4" s="14"/>
      <c r="C4" s="34"/>
      <c r="D4" s="35"/>
      <c r="E4" s="35"/>
      <c r="F4" s="36" t="s">
        <v>12</v>
      </c>
      <c r="G4"/>
      <c r="H4"/>
      <c r="I4"/>
      <c r="J4"/>
      <c r="K4"/>
    </row>
    <row r="5" spans="1:256" ht="13.5" customHeight="1">
      <c r="A5" s="73"/>
      <c r="B5" s="73"/>
      <c r="C5" s="74" t="s">
        <v>4</v>
      </c>
      <c r="D5" s="74"/>
      <c r="E5" s="74"/>
      <c r="F5" s="75" t="s">
        <v>38</v>
      </c>
      <c r="G5"/>
      <c r="H5"/>
      <c r="I5"/>
      <c r="J5"/>
      <c r="K5"/>
    </row>
    <row r="6" spans="1:256" ht="13.5" customHeight="1">
      <c r="A6" s="73"/>
      <c r="B6" s="73"/>
      <c r="C6" s="77"/>
      <c r="D6" s="76" t="s">
        <v>6</v>
      </c>
      <c r="E6" s="76" t="s">
        <v>7</v>
      </c>
      <c r="F6" s="76"/>
      <c r="G6"/>
      <c r="H6"/>
      <c r="I6"/>
      <c r="J6"/>
      <c r="K6"/>
    </row>
    <row r="7" spans="1:256" ht="13.5" customHeight="1">
      <c r="A7" s="73"/>
      <c r="B7" s="73"/>
      <c r="C7" s="77"/>
      <c r="D7" s="76"/>
      <c r="E7" s="76"/>
      <c r="F7" s="76"/>
      <c r="G7"/>
      <c r="H7"/>
      <c r="I7"/>
      <c r="J7"/>
      <c r="K7"/>
    </row>
    <row r="8" spans="1:256" ht="13.5" customHeight="1">
      <c r="A8" s="73"/>
      <c r="B8" s="73"/>
      <c r="C8" s="77"/>
      <c r="D8" s="76"/>
      <c r="E8" s="76"/>
      <c r="F8" s="76"/>
      <c r="G8"/>
      <c r="H8"/>
      <c r="I8"/>
      <c r="J8"/>
      <c r="K8"/>
    </row>
    <row r="9" spans="1:256" ht="13.5" customHeight="1">
      <c r="A9" s="73"/>
      <c r="B9" s="73"/>
      <c r="C9" s="77"/>
      <c r="D9" s="76"/>
      <c r="E9" s="76"/>
      <c r="F9" s="76"/>
      <c r="G9"/>
      <c r="H9"/>
      <c r="I9"/>
      <c r="J9"/>
      <c r="K9"/>
    </row>
    <row r="10" spans="1:256" ht="13.5" customHeight="1">
      <c r="A10" s="72" t="s">
        <v>9</v>
      </c>
      <c r="B10" s="72"/>
      <c r="C10" s="37">
        <v>691</v>
      </c>
      <c r="D10" s="37">
        <v>522</v>
      </c>
      <c r="E10" s="37">
        <v>169</v>
      </c>
      <c r="F10" s="61"/>
      <c r="G10"/>
      <c r="H10"/>
      <c r="I10"/>
      <c r="J10"/>
      <c r="K10"/>
    </row>
    <row r="11" spans="1:256" ht="13.5" customHeight="1">
      <c r="A11" s="20"/>
      <c r="B11" s="21" t="s">
        <v>14</v>
      </c>
      <c r="C11" s="38">
        <v>332</v>
      </c>
      <c r="D11" s="38">
        <v>223</v>
      </c>
      <c r="E11" s="38">
        <v>109</v>
      </c>
      <c r="F11" s="62"/>
      <c r="G11"/>
      <c r="H11"/>
      <c r="I11"/>
      <c r="J11"/>
      <c r="K11"/>
    </row>
    <row r="12" spans="1:256" ht="13.5" customHeight="1">
      <c r="A12" s="20"/>
      <c r="B12" s="21" t="s">
        <v>15</v>
      </c>
      <c r="C12" s="38">
        <v>129</v>
      </c>
      <c r="D12" s="38">
        <v>105</v>
      </c>
      <c r="E12" s="38">
        <v>24</v>
      </c>
      <c r="F12" s="62"/>
      <c r="G12"/>
      <c r="H12"/>
      <c r="I12"/>
      <c r="J12"/>
      <c r="K12"/>
    </row>
    <row r="13" spans="1:256" ht="13.5" customHeight="1">
      <c r="A13" s="20"/>
      <c r="B13" s="21" t="s">
        <v>16</v>
      </c>
      <c r="C13" s="38">
        <f>SUM(C14:C15)</f>
        <v>93</v>
      </c>
      <c r="D13" s="38">
        <f>SUM(D14:D15)</f>
        <v>72</v>
      </c>
      <c r="E13" s="38">
        <f>SUM(E14:E15)</f>
        <v>21</v>
      </c>
      <c r="F13" s="62"/>
      <c r="G13"/>
      <c r="H13"/>
      <c r="I13"/>
      <c r="J13"/>
      <c r="K13"/>
    </row>
    <row r="14" spans="1:256" ht="13.5" hidden="1" customHeight="1">
      <c r="A14" s="20"/>
      <c r="B14" s="21" t="s">
        <v>17</v>
      </c>
      <c r="C14" s="38">
        <v>30</v>
      </c>
      <c r="D14" s="38">
        <v>25</v>
      </c>
      <c r="E14" s="38">
        <v>5</v>
      </c>
      <c r="F14" s="62"/>
      <c r="G14"/>
      <c r="H14"/>
      <c r="I14"/>
      <c r="J14"/>
      <c r="K14"/>
    </row>
    <row r="15" spans="1:256" ht="13.5" hidden="1" customHeight="1">
      <c r="A15" s="20"/>
      <c r="B15" s="21" t="s">
        <v>18</v>
      </c>
      <c r="C15" s="38">
        <v>63</v>
      </c>
      <c r="D15" s="38">
        <v>47</v>
      </c>
      <c r="E15" s="38">
        <v>16</v>
      </c>
      <c r="F15" s="62"/>
      <c r="G15"/>
      <c r="H15"/>
      <c r="I15"/>
      <c r="J15"/>
      <c r="K15"/>
    </row>
    <row r="16" spans="1:256" ht="13.5" customHeight="1">
      <c r="A16" s="23"/>
      <c r="B16" s="24" t="s">
        <v>19</v>
      </c>
      <c r="C16" s="39">
        <v>137</v>
      </c>
      <c r="D16" s="39">
        <v>122</v>
      </c>
      <c r="E16" s="39">
        <v>15</v>
      </c>
      <c r="F16" s="63"/>
      <c r="G16"/>
      <c r="H16"/>
      <c r="I16"/>
      <c r="J16"/>
      <c r="K16"/>
    </row>
    <row r="17" spans="1:16" s="55" customFormat="1" ht="14.25" customHeight="1">
      <c r="A17" s="26" t="s">
        <v>20</v>
      </c>
      <c r="B17" s="6" t="s">
        <v>35</v>
      </c>
      <c r="C17"/>
      <c r="D17"/>
      <c r="E17"/>
      <c r="F17"/>
      <c r="G17"/>
      <c r="H17"/>
      <c r="I17"/>
      <c r="J17"/>
      <c r="K17"/>
      <c r="L17"/>
    </row>
    <row r="18" spans="1:16" s="1" customFormat="1">
      <c r="A18" s="64" t="s">
        <v>40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s="59" customFormat="1" ht="13.5" customHeight="1">
      <c r="A19" s="57" t="s">
        <v>37</v>
      </c>
      <c r="B19" s="27"/>
      <c r="C19" s="27"/>
      <c r="D19" s="27"/>
      <c r="E19" s="27"/>
      <c r="F19" s="27"/>
      <c r="G19" s="27"/>
      <c r="H19" s="27"/>
      <c r="I19" s="58"/>
      <c r="J19" s="58"/>
      <c r="K19" s="58"/>
    </row>
  </sheetData>
  <sheetProtection selectLockedCells="1" selectUnlockedCells="1"/>
  <mergeCells count="7">
    <mergeCell ref="A10:B10"/>
    <mergeCell ref="A5:B9"/>
    <mergeCell ref="C5:E5"/>
    <mergeCell ref="F5:F9"/>
    <mergeCell ref="C6:C9"/>
    <mergeCell ref="D6:D9"/>
    <mergeCell ref="E6:E9"/>
  </mergeCells>
  <phoneticPr fontId="11"/>
  <pageMargins left="0.31527777777777777" right="0.31527777777777777" top="0.59027777777777779" bottom="0.39374999999999999" header="0.51180555555555551" footer="0.39374999999999999"/>
  <pageSetup paperSize="9" firstPageNumber="0" fitToHeight="0" orientation="landscape" horizontalDpi="300" verticalDpi="300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8"/>
  <sheetViews>
    <sheetView zoomScaleNormal="100" workbookViewId="0">
      <selection activeCell="A18" sqref="A18:XFD18"/>
    </sheetView>
  </sheetViews>
  <sheetFormatPr defaultColWidth="15.5" defaultRowHeight="13.5"/>
  <cols>
    <col min="1" max="1" width="2.625" style="6" customWidth="1"/>
    <col min="2" max="2" width="15.875" style="6" customWidth="1"/>
    <col min="3" max="6" width="15.5" style="28"/>
    <col min="7" max="13" width="9" style="29" customWidth="1"/>
    <col min="14" max="16384" width="15.5" style="29"/>
  </cols>
  <sheetData>
    <row r="1" spans="1:256" ht="13.5" customHeight="1">
      <c r="A1" s="8" t="s">
        <v>26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6" customFormat="1" ht="13.5" customHeight="1">
      <c r="A2" s="8" t="s">
        <v>0</v>
      </c>
      <c r="B2" s="10"/>
      <c r="C2" s="30"/>
      <c r="D2" s="31"/>
      <c r="E2" s="31"/>
      <c r="F2" s="31"/>
    </row>
    <row r="3" spans="1:256" ht="13.5" customHeight="1">
      <c r="A3" s="8" t="s">
        <v>1</v>
      </c>
      <c r="B3" s="32"/>
      <c r="C3" s="33"/>
      <c r="D3" s="33"/>
      <c r="E3" s="33"/>
      <c r="F3" s="33"/>
      <c r="G3" s="7"/>
      <c r="H3" s="7"/>
      <c r="I3" s="7"/>
      <c r="J3" s="7"/>
      <c r="K3" s="7"/>
      <c r="L3" s="7"/>
    </row>
    <row r="4" spans="1:256" ht="13.5" customHeight="1">
      <c r="A4" s="14"/>
      <c r="B4" s="14"/>
      <c r="C4" s="34"/>
      <c r="D4" s="35"/>
      <c r="E4" s="35"/>
      <c r="F4" s="36" t="s">
        <v>12</v>
      </c>
      <c r="G4"/>
      <c r="H4"/>
      <c r="I4"/>
      <c r="J4"/>
      <c r="K4"/>
    </row>
    <row r="5" spans="1:256" ht="13.5" customHeight="1">
      <c r="A5" s="73"/>
      <c r="B5" s="73"/>
      <c r="C5" s="74" t="s">
        <v>4</v>
      </c>
      <c r="D5" s="74"/>
      <c r="E5" s="74"/>
      <c r="F5" s="76" t="s">
        <v>5</v>
      </c>
      <c r="G5"/>
      <c r="H5"/>
      <c r="I5"/>
      <c r="J5"/>
      <c r="K5"/>
    </row>
    <row r="6" spans="1:256" ht="13.5" customHeight="1">
      <c r="A6" s="73"/>
      <c r="B6" s="73"/>
      <c r="C6" s="77"/>
      <c r="D6" s="76" t="s">
        <v>6</v>
      </c>
      <c r="E6" s="76" t="s">
        <v>7</v>
      </c>
      <c r="F6" s="76"/>
      <c r="G6"/>
      <c r="H6"/>
      <c r="I6"/>
      <c r="J6"/>
      <c r="K6"/>
    </row>
    <row r="7" spans="1:256" ht="13.5" customHeight="1">
      <c r="A7" s="73"/>
      <c r="B7" s="73"/>
      <c r="C7" s="77"/>
      <c r="D7" s="76"/>
      <c r="E7" s="76"/>
      <c r="F7" s="76"/>
      <c r="G7"/>
      <c r="H7"/>
      <c r="I7"/>
      <c r="J7"/>
      <c r="K7"/>
    </row>
    <row r="8" spans="1:256" ht="13.5" customHeight="1">
      <c r="A8" s="73"/>
      <c r="B8" s="73"/>
      <c r="C8" s="77"/>
      <c r="D8" s="76"/>
      <c r="E8" s="76"/>
      <c r="F8" s="76"/>
      <c r="G8"/>
      <c r="H8"/>
      <c r="I8"/>
      <c r="J8"/>
      <c r="K8"/>
    </row>
    <row r="9" spans="1:256" ht="13.5" customHeight="1">
      <c r="A9" s="73"/>
      <c r="B9" s="73"/>
      <c r="C9" s="77"/>
      <c r="D9" s="76"/>
      <c r="E9" s="76"/>
      <c r="F9" s="76"/>
      <c r="G9"/>
      <c r="H9"/>
      <c r="I9"/>
      <c r="J9"/>
      <c r="K9"/>
    </row>
    <row r="10" spans="1:256" ht="13.5" customHeight="1">
      <c r="A10" s="72" t="s">
        <v>9</v>
      </c>
      <c r="B10" s="72"/>
      <c r="C10" s="37">
        <v>801</v>
      </c>
      <c r="D10" s="37">
        <v>538</v>
      </c>
      <c r="E10" s="37">
        <v>263</v>
      </c>
      <c r="F10" s="37">
        <v>2104</v>
      </c>
      <c r="G10"/>
      <c r="H10"/>
      <c r="I10"/>
      <c r="J10"/>
      <c r="K10"/>
    </row>
    <row r="11" spans="1:256" ht="13.5" customHeight="1">
      <c r="A11" s="20"/>
      <c r="B11" s="21" t="s">
        <v>14</v>
      </c>
      <c r="C11" s="38">
        <v>355</v>
      </c>
      <c r="D11" s="38">
        <v>209</v>
      </c>
      <c r="E11" s="38">
        <v>146</v>
      </c>
      <c r="F11" s="38">
        <v>559</v>
      </c>
      <c r="G11"/>
      <c r="H11"/>
      <c r="I11"/>
      <c r="J11"/>
      <c r="K11"/>
    </row>
    <row r="12" spans="1:256" ht="13.5" customHeight="1">
      <c r="A12" s="20"/>
      <c r="B12" s="21" t="s">
        <v>15</v>
      </c>
      <c r="C12" s="38">
        <v>154</v>
      </c>
      <c r="D12" s="38">
        <v>111</v>
      </c>
      <c r="E12" s="38">
        <v>43</v>
      </c>
      <c r="F12" s="38">
        <v>600</v>
      </c>
      <c r="G12"/>
      <c r="H12"/>
      <c r="I12"/>
      <c r="J12"/>
      <c r="K12"/>
    </row>
    <row r="13" spans="1:256" ht="13.5" customHeight="1">
      <c r="A13" s="20"/>
      <c r="B13" s="21" t="s">
        <v>16</v>
      </c>
      <c r="C13" s="38">
        <f>SUM(C14:C15)</f>
        <v>117</v>
      </c>
      <c r="D13" s="38">
        <f>SUM(D14:D15)</f>
        <v>87</v>
      </c>
      <c r="E13" s="38">
        <f>SUM(E14:E15)</f>
        <v>30</v>
      </c>
      <c r="F13" s="38">
        <f>SUM(F14:F15)</f>
        <v>332</v>
      </c>
      <c r="G13"/>
      <c r="H13"/>
      <c r="I13"/>
      <c r="J13"/>
      <c r="K13"/>
    </row>
    <row r="14" spans="1:256" ht="13.5" hidden="1" customHeight="1">
      <c r="A14" s="20"/>
      <c r="B14" s="21" t="s">
        <v>17</v>
      </c>
      <c r="C14" s="38">
        <v>36</v>
      </c>
      <c r="D14" s="38">
        <v>27</v>
      </c>
      <c r="E14" s="38">
        <v>9</v>
      </c>
      <c r="F14" s="38">
        <v>208</v>
      </c>
      <c r="G14"/>
      <c r="H14"/>
      <c r="I14"/>
      <c r="J14"/>
      <c r="K14"/>
    </row>
    <row r="15" spans="1:256" ht="13.5" hidden="1" customHeight="1">
      <c r="A15" s="20"/>
      <c r="B15" s="21" t="s">
        <v>18</v>
      </c>
      <c r="C15" s="38">
        <v>81</v>
      </c>
      <c r="D15" s="38">
        <v>60</v>
      </c>
      <c r="E15" s="38">
        <v>21</v>
      </c>
      <c r="F15" s="38">
        <v>124</v>
      </c>
      <c r="G15"/>
      <c r="H15"/>
      <c r="I15"/>
      <c r="J15"/>
      <c r="K15"/>
    </row>
    <row r="16" spans="1:256" ht="13.5" customHeight="1">
      <c r="A16" s="23"/>
      <c r="B16" s="24" t="s">
        <v>19</v>
      </c>
      <c r="C16" s="39">
        <v>175</v>
      </c>
      <c r="D16" s="39">
        <v>131</v>
      </c>
      <c r="E16" s="39">
        <v>44</v>
      </c>
      <c r="F16" s="39">
        <v>613</v>
      </c>
      <c r="G16"/>
      <c r="H16"/>
      <c r="I16"/>
      <c r="J16"/>
      <c r="K16"/>
    </row>
    <row r="17" spans="1:11" ht="13.5" customHeight="1">
      <c r="A17" s="26" t="s">
        <v>20</v>
      </c>
      <c r="B17" s="8" t="s">
        <v>27</v>
      </c>
      <c r="C17"/>
      <c r="D17"/>
      <c r="E17"/>
      <c r="F17"/>
      <c r="G17"/>
      <c r="H17"/>
      <c r="I17"/>
      <c r="J17"/>
      <c r="K17"/>
    </row>
    <row r="18" spans="1:11" ht="13.5" customHeight="1">
      <c r="A18" s="27" t="s">
        <v>28</v>
      </c>
      <c r="B18" s="27"/>
      <c r="C18" s="27"/>
      <c r="D18" s="27"/>
      <c r="E18" s="27"/>
      <c r="F18" s="27"/>
      <c r="G18" s="27"/>
      <c r="H18" s="27"/>
      <c r="I18" s="40"/>
      <c r="J18" s="40"/>
      <c r="K18" s="40"/>
    </row>
  </sheetData>
  <sheetProtection selectLockedCells="1" selectUnlockedCells="1"/>
  <mergeCells count="7">
    <mergeCell ref="A10:B10"/>
    <mergeCell ref="A5:B9"/>
    <mergeCell ref="C5:E5"/>
    <mergeCell ref="F5:F9"/>
    <mergeCell ref="C6:C9"/>
    <mergeCell ref="D6:D9"/>
    <mergeCell ref="E6:E9"/>
  </mergeCells>
  <phoneticPr fontId="11"/>
  <pageMargins left="0.31527777777777777" right="0.31527777777777777" top="0.59027777777777779" bottom="0.39374999999999999" header="0.51180555555555551" footer="0.39374999999999999"/>
  <pageSetup paperSize="9" firstPageNumber="0" fitToHeight="0" orientation="landscape" horizontalDpi="300" verticalDpi="300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8"/>
  <sheetViews>
    <sheetView zoomScaleNormal="100" workbookViewId="0"/>
  </sheetViews>
  <sheetFormatPr defaultColWidth="15.5" defaultRowHeight="13.5"/>
  <cols>
    <col min="1" max="1" width="2.625" style="6" customWidth="1"/>
    <col min="2" max="2" width="15.875" style="6" customWidth="1"/>
    <col min="3" max="6" width="15.5" style="28"/>
    <col min="7" max="13" width="9" style="29" customWidth="1"/>
    <col min="14" max="16384" width="15.5" style="29"/>
  </cols>
  <sheetData>
    <row r="1" spans="1:256" ht="13.5" customHeight="1">
      <c r="A1" s="8" t="s">
        <v>23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6" customFormat="1" ht="13.5" customHeight="1">
      <c r="A2" s="8" t="s">
        <v>0</v>
      </c>
      <c r="B2" s="10"/>
      <c r="C2" s="30"/>
      <c r="D2" s="31"/>
      <c r="E2" s="31"/>
      <c r="F2" s="31"/>
    </row>
    <row r="3" spans="1:256" ht="13.5" customHeight="1">
      <c r="A3" s="8" t="s">
        <v>1</v>
      </c>
      <c r="B3" s="32"/>
      <c r="C3" s="33"/>
      <c r="D3" s="33"/>
      <c r="E3" s="33"/>
      <c r="F3" s="33"/>
      <c r="G3" s="7"/>
      <c r="H3" s="7"/>
      <c r="I3" s="7"/>
      <c r="J3" s="7"/>
      <c r="K3" s="7"/>
      <c r="L3" s="7"/>
    </row>
    <row r="4" spans="1:256" ht="13.5" customHeight="1">
      <c r="A4" s="14"/>
      <c r="B4" s="14"/>
      <c r="C4" s="34"/>
      <c r="D4" s="35"/>
      <c r="E4" s="35"/>
      <c r="F4" s="36" t="s">
        <v>12</v>
      </c>
      <c r="G4"/>
      <c r="H4"/>
      <c r="I4"/>
      <c r="J4"/>
      <c r="K4"/>
    </row>
    <row r="5" spans="1:256" ht="13.5" customHeight="1">
      <c r="A5" s="73"/>
      <c r="B5" s="73"/>
      <c r="C5" s="74" t="s">
        <v>4</v>
      </c>
      <c r="D5" s="74"/>
      <c r="E5" s="74"/>
      <c r="F5" s="76" t="s">
        <v>5</v>
      </c>
      <c r="G5"/>
      <c r="H5"/>
      <c r="I5"/>
      <c r="J5"/>
      <c r="K5"/>
    </row>
    <row r="6" spans="1:256" ht="13.5" customHeight="1">
      <c r="A6" s="73"/>
      <c r="B6" s="73"/>
      <c r="C6" s="77"/>
      <c r="D6" s="76" t="s">
        <v>6</v>
      </c>
      <c r="E6" s="76" t="s">
        <v>7</v>
      </c>
      <c r="F6" s="76"/>
      <c r="G6"/>
      <c r="H6"/>
      <c r="I6"/>
      <c r="J6"/>
      <c r="K6"/>
    </row>
    <row r="7" spans="1:256" ht="13.5" customHeight="1">
      <c r="A7" s="73"/>
      <c r="B7" s="73"/>
      <c r="C7" s="77"/>
      <c r="D7" s="76"/>
      <c r="E7" s="76"/>
      <c r="F7" s="76"/>
      <c r="G7"/>
      <c r="H7"/>
      <c r="I7"/>
      <c r="J7"/>
      <c r="K7"/>
    </row>
    <row r="8" spans="1:256" ht="13.5" customHeight="1">
      <c r="A8" s="73"/>
      <c r="B8" s="73"/>
      <c r="C8" s="77"/>
      <c r="D8" s="76"/>
      <c r="E8" s="76"/>
      <c r="F8" s="76"/>
      <c r="G8"/>
      <c r="H8"/>
      <c r="I8"/>
      <c r="J8"/>
      <c r="K8"/>
    </row>
    <row r="9" spans="1:256" ht="13.5" customHeight="1">
      <c r="A9" s="73"/>
      <c r="B9" s="73"/>
      <c r="C9" s="77"/>
      <c r="D9" s="76"/>
      <c r="E9" s="76"/>
      <c r="F9" s="76"/>
      <c r="G9"/>
      <c r="H9"/>
      <c r="I9"/>
      <c r="J9"/>
      <c r="K9"/>
    </row>
    <row r="10" spans="1:256" ht="13.5" customHeight="1">
      <c r="A10" s="72" t="s">
        <v>9</v>
      </c>
      <c r="B10" s="72"/>
      <c r="C10" s="37">
        <v>974</v>
      </c>
      <c r="D10" s="37">
        <v>699</v>
      </c>
      <c r="E10" s="37">
        <v>275</v>
      </c>
      <c r="F10" s="37">
        <v>2142</v>
      </c>
      <c r="G10"/>
      <c r="H10"/>
      <c r="I10"/>
      <c r="J10"/>
      <c r="K10"/>
    </row>
    <row r="11" spans="1:256" ht="13.5" customHeight="1">
      <c r="A11" s="20"/>
      <c r="B11" s="21" t="s">
        <v>14</v>
      </c>
      <c r="C11" s="38">
        <v>420</v>
      </c>
      <c r="D11" s="38">
        <v>267</v>
      </c>
      <c r="E11" s="38">
        <v>153</v>
      </c>
      <c r="F11" s="38">
        <v>597</v>
      </c>
      <c r="G11"/>
      <c r="H11"/>
      <c r="I11"/>
      <c r="J11"/>
      <c r="K11"/>
    </row>
    <row r="12" spans="1:256" ht="13.5" customHeight="1">
      <c r="A12" s="20"/>
      <c r="B12" s="21" t="s">
        <v>15</v>
      </c>
      <c r="C12" s="38">
        <v>179</v>
      </c>
      <c r="D12" s="38">
        <v>137</v>
      </c>
      <c r="E12" s="38">
        <v>42</v>
      </c>
      <c r="F12" s="38">
        <v>605</v>
      </c>
      <c r="G12"/>
      <c r="H12"/>
      <c r="I12"/>
      <c r="J12"/>
      <c r="K12"/>
    </row>
    <row r="13" spans="1:256" ht="13.5" customHeight="1">
      <c r="A13" s="20"/>
      <c r="B13" s="21" t="s">
        <v>16</v>
      </c>
      <c r="C13" s="38">
        <f>SUM(C14:C15)</f>
        <v>139</v>
      </c>
      <c r="D13" s="38">
        <f>SUM(D14:D15)</f>
        <v>103</v>
      </c>
      <c r="E13" s="38">
        <f>SUM(E14:E15)</f>
        <v>36</v>
      </c>
      <c r="F13" s="38">
        <f>SUM(F14:F15)</f>
        <v>326</v>
      </c>
      <c r="G13"/>
      <c r="H13"/>
      <c r="I13"/>
      <c r="J13"/>
      <c r="K13"/>
    </row>
    <row r="14" spans="1:256" ht="13.5" hidden="1" customHeight="1">
      <c r="A14" s="20"/>
      <c r="B14" s="21" t="s">
        <v>17</v>
      </c>
      <c r="C14" s="38">
        <v>42</v>
      </c>
      <c r="D14" s="38">
        <v>35</v>
      </c>
      <c r="E14" s="38">
        <v>7</v>
      </c>
      <c r="F14" s="38">
        <v>209</v>
      </c>
      <c r="G14"/>
      <c r="H14"/>
      <c r="I14"/>
      <c r="J14"/>
      <c r="K14"/>
    </row>
    <row r="15" spans="1:256" ht="13.5" hidden="1" customHeight="1">
      <c r="A15" s="20"/>
      <c r="B15" s="21" t="s">
        <v>18</v>
      </c>
      <c r="C15" s="38">
        <v>97</v>
      </c>
      <c r="D15" s="38">
        <v>68</v>
      </c>
      <c r="E15" s="38">
        <v>29</v>
      </c>
      <c r="F15" s="38">
        <v>117</v>
      </c>
      <c r="G15"/>
      <c r="H15"/>
      <c r="I15"/>
      <c r="J15"/>
      <c r="K15"/>
    </row>
    <row r="16" spans="1:256" ht="13.5" customHeight="1">
      <c r="A16" s="23"/>
      <c r="B16" s="24" t="s">
        <v>19</v>
      </c>
      <c r="C16" s="39">
        <v>236</v>
      </c>
      <c r="D16" s="39">
        <v>192</v>
      </c>
      <c r="E16" s="39">
        <v>44</v>
      </c>
      <c r="F16" s="39">
        <v>614</v>
      </c>
      <c r="G16"/>
      <c r="H16"/>
      <c r="I16"/>
      <c r="J16"/>
      <c r="K16"/>
    </row>
    <row r="17" spans="1:11" ht="13.5" customHeight="1">
      <c r="A17" s="26" t="s">
        <v>20</v>
      </c>
      <c r="B17" s="8" t="s">
        <v>24</v>
      </c>
      <c r="C17"/>
      <c r="D17"/>
      <c r="E17"/>
      <c r="F17"/>
      <c r="G17"/>
      <c r="H17"/>
      <c r="I17"/>
      <c r="J17"/>
      <c r="K17"/>
    </row>
    <row r="18" spans="1:11" ht="13.5" customHeight="1">
      <c r="A18" s="27" t="s">
        <v>25</v>
      </c>
      <c r="B18" s="27"/>
      <c r="C18" s="27"/>
      <c r="D18" s="27"/>
      <c r="E18" s="27"/>
      <c r="F18" s="27"/>
      <c r="G18" s="27"/>
      <c r="H18" s="27"/>
      <c r="I18" s="40"/>
      <c r="J18" s="40"/>
      <c r="K18" s="40"/>
    </row>
  </sheetData>
  <sheetProtection selectLockedCells="1" selectUnlockedCells="1"/>
  <mergeCells count="7">
    <mergeCell ref="A10:B10"/>
    <mergeCell ref="A5:B9"/>
    <mergeCell ref="C5:E5"/>
    <mergeCell ref="F5:F9"/>
    <mergeCell ref="C6:C9"/>
    <mergeCell ref="D6:D9"/>
    <mergeCell ref="E6:E9"/>
  </mergeCells>
  <phoneticPr fontId="11"/>
  <pageMargins left="0.31527777777777777" right="0.31527777777777777" top="0.59027777777777779" bottom="0.39374999999999999" header="0.51180555555555551" footer="0.39374999999999999"/>
  <pageSetup paperSize="9" firstPageNumber="0" orientation="landscape" horizontalDpi="300" verticalDpi="300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8"/>
  <sheetViews>
    <sheetView zoomScaleNormal="100" workbookViewId="0"/>
  </sheetViews>
  <sheetFormatPr defaultColWidth="2.875" defaultRowHeight="13.5"/>
  <cols>
    <col min="1" max="1" width="2.625" style="6" customWidth="1"/>
    <col min="2" max="2" width="15.875" style="6" customWidth="1"/>
    <col min="3" max="6" width="15.5" style="6" customWidth="1"/>
    <col min="7" max="10" width="9" style="7" customWidth="1"/>
    <col min="11" max="11" width="8.625" style="7" customWidth="1"/>
    <col min="12" max="254" width="9" style="7" customWidth="1"/>
    <col min="255" max="255" width="3.125" style="7" customWidth="1"/>
    <col min="256" max="16384" width="2.875" style="7"/>
  </cols>
  <sheetData>
    <row r="1" spans="1:256" ht="13.5" customHeight="1">
      <c r="A1" s="8" t="s">
        <v>11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9" customFormat="1" ht="13.5" customHeight="1">
      <c r="A2" s="9" t="s">
        <v>0</v>
      </c>
      <c r="B2" s="10"/>
      <c r="C2" s="10"/>
      <c r="D2" s="10"/>
      <c r="E2" s="10"/>
      <c r="F2" s="10"/>
    </row>
    <row r="3" spans="1:256" s="12" customFormat="1" ht="13.5" customHeight="1">
      <c r="A3" s="11" t="s">
        <v>1</v>
      </c>
      <c r="D3" s="13"/>
      <c r="E3" s="13"/>
      <c r="F3" s="13"/>
    </row>
    <row r="4" spans="1:256" s="15" customFormat="1" ht="13.5" customHeight="1">
      <c r="A4" s="14"/>
      <c r="B4" s="14"/>
      <c r="C4" s="14"/>
      <c r="F4" s="16" t="s">
        <v>12</v>
      </c>
    </row>
    <row r="5" spans="1:256" s="17" customFormat="1" ht="13.5" customHeight="1">
      <c r="A5" s="73"/>
      <c r="B5" s="73"/>
      <c r="C5" s="79" t="s">
        <v>4</v>
      </c>
      <c r="D5" s="79"/>
      <c r="E5" s="79"/>
      <c r="F5" s="76" t="s">
        <v>5</v>
      </c>
    </row>
    <row r="6" spans="1:256" ht="13.5" customHeight="1">
      <c r="A6" s="73"/>
      <c r="B6" s="73"/>
      <c r="C6" s="80"/>
      <c r="D6" s="76" t="s">
        <v>6</v>
      </c>
      <c r="E6" s="76" t="s">
        <v>7</v>
      </c>
      <c r="F6" s="7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3.5" customHeight="1">
      <c r="A7" s="73"/>
      <c r="B7" s="73"/>
      <c r="C7" s="80"/>
      <c r="D7" s="80"/>
      <c r="E7" s="80"/>
      <c r="F7" s="7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3.5" customHeight="1">
      <c r="A8" s="73"/>
      <c r="B8" s="73"/>
      <c r="C8" s="80"/>
      <c r="D8" s="80"/>
      <c r="E8" s="80"/>
      <c r="F8" s="76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3.5" customHeight="1">
      <c r="A9" s="73"/>
      <c r="B9" s="73"/>
      <c r="C9" s="80"/>
      <c r="D9" s="80"/>
      <c r="E9" s="80"/>
      <c r="F9" s="76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9" customFormat="1" ht="13.5" customHeight="1">
      <c r="A10" s="78" t="s">
        <v>13</v>
      </c>
      <c r="B10" s="78"/>
      <c r="C10" s="18">
        <f>SUM(C11:C13,C16)</f>
        <v>2102</v>
      </c>
      <c r="D10" s="18">
        <f>SUM(D11:D13,D16)</f>
        <v>1814</v>
      </c>
      <c r="E10" s="18">
        <f>SUM(E11:E13,E16)</f>
        <v>288</v>
      </c>
      <c r="F10" s="18">
        <f>SUM(F11:F13,F16)</f>
        <v>1193</v>
      </c>
    </row>
    <row r="11" spans="1:256" ht="13.5" customHeight="1">
      <c r="A11" s="20"/>
      <c r="B11" s="21" t="s">
        <v>14</v>
      </c>
      <c r="C11" s="22">
        <v>654</v>
      </c>
      <c r="D11" s="22">
        <v>514</v>
      </c>
      <c r="E11" s="22">
        <v>140</v>
      </c>
      <c r="F11" s="22">
        <v>428</v>
      </c>
      <c r="G11"/>
      <c r="H11"/>
      <c r="I11"/>
      <c r="J11"/>
      <c r="K11"/>
    </row>
    <row r="12" spans="1:256" ht="13.5" customHeight="1">
      <c r="A12" s="20"/>
      <c r="B12" s="21" t="s">
        <v>15</v>
      </c>
      <c r="C12" s="22">
        <v>529</v>
      </c>
      <c r="D12" s="22">
        <v>489</v>
      </c>
      <c r="E12" s="22">
        <v>40</v>
      </c>
      <c r="F12" s="22">
        <v>293</v>
      </c>
      <c r="G12"/>
      <c r="H12"/>
      <c r="I12"/>
      <c r="J12"/>
      <c r="K12"/>
    </row>
    <row r="13" spans="1:256" ht="13.5" customHeight="1">
      <c r="A13" s="20"/>
      <c r="B13" s="21" t="s">
        <v>16</v>
      </c>
      <c r="C13" s="22">
        <v>339</v>
      </c>
      <c r="D13" s="22">
        <v>293</v>
      </c>
      <c r="E13" s="22">
        <v>46</v>
      </c>
      <c r="F13" s="22">
        <v>150</v>
      </c>
      <c r="G13"/>
      <c r="H13"/>
      <c r="I13"/>
      <c r="J13"/>
      <c r="K13"/>
    </row>
    <row r="14" spans="1:256" ht="14.25" hidden="1">
      <c r="A14" s="20"/>
      <c r="B14" s="21" t="s">
        <v>17</v>
      </c>
      <c r="C14" s="22">
        <v>173</v>
      </c>
      <c r="D14" s="22">
        <v>165</v>
      </c>
      <c r="E14" s="22">
        <v>8</v>
      </c>
      <c r="F14" s="22">
        <v>85</v>
      </c>
      <c r="G14"/>
      <c r="H14"/>
      <c r="I14"/>
      <c r="J14"/>
      <c r="K14"/>
    </row>
    <row r="15" spans="1:256" ht="14.25" hidden="1">
      <c r="A15" s="20"/>
      <c r="B15" s="21" t="s">
        <v>18</v>
      </c>
      <c r="C15" s="22">
        <v>166</v>
      </c>
      <c r="D15" s="22">
        <v>128</v>
      </c>
      <c r="E15" s="22">
        <v>38</v>
      </c>
      <c r="F15" s="22">
        <v>65</v>
      </c>
      <c r="G15"/>
      <c r="H15"/>
      <c r="I15"/>
      <c r="J15"/>
      <c r="K15"/>
    </row>
    <row r="16" spans="1:256" ht="13.5" customHeight="1">
      <c r="A16" s="23"/>
      <c r="B16" s="24" t="s">
        <v>19</v>
      </c>
      <c r="C16" s="25">
        <v>580</v>
      </c>
      <c r="D16" s="25">
        <v>518</v>
      </c>
      <c r="E16" s="25">
        <v>62</v>
      </c>
      <c r="F16" s="25">
        <v>322</v>
      </c>
      <c r="G16"/>
      <c r="H16"/>
      <c r="I16"/>
      <c r="J16"/>
      <c r="K16"/>
    </row>
    <row r="17" spans="1:11" ht="13.5" customHeight="1">
      <c r="A17" s="26" t="s">
        <v>20</v>
      </c>
      <c r="B17" s="8" t="s">
        <v>21</v>
      </c>
      <c r="C17"/>
      <c r="D17"/>
      <c r="E17"/>
      <c r="F17"/>
      <c r="G17"/>
      <c r="H17"/>
      <c r="I17"/>
      <c r="J17"/>
      <c r="K17"/>
    </row>
    <row r="18" spans="1:11" ht="14.25">
      <c r="A18" s="27" t="s">
        <v>22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</sheetData>
  <sheetProtection selectLockedCells="1" selectUnlockedCells="1"/>
  <mergeCells count="7">
    <mergeCell ref="A10:B10"/>
    <mergeCell ref="A5:B9"/>
    <mergeCell ref="C5:E5"/>
    <mergeCell ref="F5:F9"/>
    <mergeCell ref="C6:C9"/>
    <mergeCell ref="D6:D9"/>
    <mergeCell ref="E6:E9"/>
  </mergeCells>
  <phoneticPr fontId="11"/>
  <pageMargins left="0.31527777777777777" right="0.31527777777777777" top="0.59027777777777779" bottom="0.39374999999999999" header="0.51180555555555551" footer="0.39374999999999999"/>
  <pageSetup paperSize="9" firstPageNumber="0" orientation="landscape" horizontalDpi="300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18</vt:i4>
      </vt:variant>
    </vt:vector>
  </HeadingPairs>
  <TitlesOfParts>
    <vt:vector size="23" baseType="lpstr">
      <vt:lpstr>総農家数</vt:lpstr>
      <vt:lpstr>令和2年(小城市詳細) </vt:lpstr>
      <vt:lpstr>平成27年(小城市詳細)</vt:lpstr>
      <vt:lpstr>平成22年(小城市詳細)</vt:lpstr>
      <vt:lpstr>平成17年(小城郡詳細)</vt:lpstr>
      <vt:lpstr>'平成17年(小城郡詳細)'!a</vt:lpstr>
      <vt:lpstr>'平成17年(小城郡詳細)'!aa</vt:lpstr>
      <vt:lpstr>'平成22年(小城市詳細)'!aaa</vt:lpstr>
      <vt:lpstr>'平成22年(小城市詳細)'!aaaa</vt:lpstr>
      <vt:lpstr>'平成27年(小城市詳細)'!aaaaa</vt:lpstr>
      <vt:lpstr>'令和2年(小城市詳細) '!aaaaa</vt:lpstr>
      <vt:lpstr>'平成27年(小城市詳細)'!aaaaaa</vt:lpstr>
      <vt:lpstr>'令和2年(小城市詳細) '!aaaaaa</vt:lpstr>
      <vt:lpstr>総農家数!aaaaaaa</vt:lpstr>
      <vt:lpstr>総農家数!Print_Area</vt:lpstr>
      <vt:lpstr>'平成17年(小城郡詳細)'!Print_Area</vt:lpstr>
      <vt:lpstr>'平成22年(小城市詳細)'!Print_Area</vt:lpstr>
      <vt:lpstr>'平成27年(小城市詳細)'!Print_Area</vt:lpstr>
      <vt:lpstr>'令和2年(小城市詳細) '!Print_Area</vt:lpstr>
      <vt:lpstr>'平成17年(小城郡詳細)'!Print_Titles</vt:lpstr>
      <vt:lpstr>'平成22年(小城市詳細)'!Print_Titles</vt:lpstr>
      <vt:lpstr>'平成27年(小城市詳細)'!Print_Titles</vt:lpstr>
      <vt:lpstr>'令和2年(小城市詳細)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OGI19L159</dc:creator>
  <cp:lastModifiedBy>OGI19L159</cp:lastModifiedBy>
  <dcterms:created xsi:type="dcterms:W3CDTF">2022-02-14T06:23:59Z</dcterms:created>
  <dcterms:modified xsi:type="dcterms:W3CDTF">2022-03-04T10:37:44Z</dcterms:modified>
</cp:coreProperties>
</file>