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defaultThemeVersion="124226"/>
  <mc:AlternateContent xmlns:mc="http://schemas.openxmlformats.org/markup-compatibility/2006">
    <mc:Choice Requires="x15">
      <x15ac:absPath xmlns:x15ac="http://schemas.microsoft.com/office/spreadsheetml/2010/11/ac" url="\\Ogifsv\共有フォルダ\部課別\農林水産課\10　継続データ\【継】150　認定農業者共通\20　小城市農業経営改善計画認定審査会\（継）【様式】農業経営改善計画認定申請書\"/>
    </mc:Choice>
  </mc:AlternateContent>
  <xr:revisionPtr revIDLastSave="0" documentId="13_ncr:1_{D4D9280E-21C8-40B9-91B9-184F0C722CF4}" xr6:coauthVersionLast="36" xr6:coauthVersionMax="41" xr10:uidLastSave="{00000000-0000-0000-0000-000000000000}"/>
  <bookViews>
    <workbookView xWindow="-120" yWindow="-120" windowWidth="20730" windowHeight="11160" xr2:uid="{00000000-000D-0000-FFFF-FFFF00000000}"/>
  </bookViews>
  <sheets>
    <sheet name="【個人・法人】簡易版" sheetId="1" r:id="rId1"/>
    <sheet name="【共同】簡易版" sheetId="9" r:id="rId2"/>
    <sheet name="【リスト】選択肢" sheetId="6" r:id="rId3"/>
  </sheets>
  <definedNames>
    <definedName name="_xlnm.Print_Area" localSheetId="1">【共同】簡易版!$B$2:$AI$98</definedName>
    <definedName name="_xlnm.Print_Area" localSheetId="0">【個人・法人】簡易版!$B$2:$AI$98</definedName>
  </definedNames>
  <calcPr calcId="191029"/>
</workbook>
</file>

<file path=xl/calcChain.xml><?xml version="1.0" encoding="utf-8"?>
<calcChain xmlns="http://schemas.openxmlformats.org/spreadsheetml/2006/main">
  <c r="G65" i="9" l="1"/>
  <c r="G64" i="9"/>
  <c r="G63" i="9"/>
  <c r="G62" i="9"/>
  <c r="G61" i="9"/>
  <c r="AK60" i="9"/>
  <c r="G60" i="9" s="1"/>
  <c r="S60" i="9"/>
  <c r="N60" i="9"/>
  <c r="AG43" i="9"/>
  <c r="AE43" i="9"/>
  <c r="AC43" i="9"/>
  <c r="AA43" i="9"/>
  <c r="O43" i="9"/>
  <c r="K43" i="9"/>
  <c r="Z14" i="9"/>
  <c r="L24" i="9" s="1"/>
  <c r="Q34" i="9" l="1"/>
  <c r="AG35" i="9"/>
  <c r="W24" i="9"/>
  <c r="O19" i="9"/>
  <c r="AG25" i="9"/>
  <c r="AC19" i="9"/>
  <c r="R57" i="9"/>
  <c r="Z14" i="1" l="1"/>
  <c r="R57" i="1" s="1"/>
  <c r="AK60" i="1" l="1"/>
  <c r="S60" i="1"/>
  <c r="N60" i="1"/>
  <c r="AG25" i="1" l="1"/>
  <c r="W24" i="1"/>
  <c r="L24" i="1"/>
  <c r="AC19" i="1"/>
  <c r="O19" i="1"/>
  <c r="G61" i="1"/>
  <c r="G62" i="1"/>
  <c r="G63" i="1"/>
  <c r="G64" i="1"/>
  <c r="G65" i="1"/>
  <c r="G60" i="1"/>
  <c r="AG35" i="1"/>
  <c r="AG43" i="1"/>
  <c r="AE43" i="1"/>
  <c r="AC43" i="1"/>
  <c r="AA43" i="1"/>
  <c r="K43" i="1"/>
  <c r="O43" i="1"/>
  <c r="Q34" i="1" l="1"/>
</calcChain>
</file>

<file path=xl/sharedStrings.xml><?xml version="1.0" encoding="utf-8"?>
<sst xmlns="http://schemas.openxmlformats.org/spreadsheetml/2006/main" count="508" uniqueCount="161">
  <si>
    <t>農業経営改善計画認定申請書</t>
  </si>
  <si>
    <t>農林水産大臣  殿</t>
  </si>
  <si>
    <t>フリガナ</t>
  </si>
  <si>
    <t>法人番号</t>
  </si>
  <si>
    <t>現    状</t>
  </si>
  <si>
    <t>現      状</t>
  </si>
  <si>
    <t>所在地</t>
  </si>
  <si>
    <t>地目</t>
  </si>
  <si>
    <t>都道府県名</t>
  </si>
  <si>
    <t>市町村名</t>
  </si>
  <si>
    <t>所有地</t>
  </si>
  <si>
    <t>借入地</t>
  </si>
  <si>
    <t xml:space="preserve">  農業経営基盤強化促進法（昭和５５年法律第６５号）第１２条第１項の規定に基づき、次の農業経営改善計画の認定を申請します。</t>
    <phoneticPr fontId="1"/>
  </si>
  <si>
    <t>農　業　経　営　改　善　計　画</t>
    <phoneticPr fontId="1"/>
  </si>
  <si>
    <t>現　　　状</t>
    <rPh sb="0" eb="1">
      <t>ウツツ</t>
    </rPh>
    <rPh sb="4" eb="5">
      <t>ジョウ</t>
    </rPh>
    <phoneticPr fontId="1"/>
  </si>
  <si>
    <t>ア　農用地</t>
    <rPh sb="2" eb="5">
      <t>ノウヨウチ</t>
    </rPh>
    <phoneticPr fontId="1"/>
  </si>
  <si>
    <t>区   分</t>
    <phoneticPr fontId="1"/>
  </si>
  <si>
    <t>規　　模</t>
    <rPh sb="0" eb="1">
      <t>キ</t>
    </rPh>
    <rPh sb="3" eb="4">
      <t>ボ</t>
    </rPh>
    <phoneticPr fontId="1"/>
  </si>
  <si>
    <t>（１）営農類型</t>
    <rPh sb="3" eb="5">
      <t>エイノウ</t>
    </rPh>
    <rPh sb="5" eb="7">
      <t>ルイケイ</t>
    </rPh>
    <phoneticPr fontId="1"/>
  </si>
  <si>
    <t>（１）生産</t>
    <rPh sb="3" eb="5">
      <t>セイサン</t>
    </rPh>
    <phoneticPr fontId="1"/>
  </si>
  <si>
    <t>イ　農業生産施設</t>
    <rPh sb="2" eb="4">
      <t>ノウギョウ</t>
    </rPh>
    <rPh sb="4" eb="6">
      <t>セイサン</t>
    </rPh>
    <rPh sb="6" eb="8">
      <t>シセツ</t>
    </rPh>
    <phoneticPr fontId="1"/>
  </si>
  <si>
    <t>種　別</t>
    <rPh sb="0" eb="1">
      <t>シュ</t>
    </rPh>
    <rPh sb="2" eb="3">
      <t>ベツ</t>
    </rPh>
    <phoneticPr fontId="1"/>
  </si>
  <si>
    <t>①　農業経営体の営農活動の現状及び目標</t>
    <rPh sb="13" eb="15">
      <t>ゲンジョウ</t>
    </rPh>
    <rPh sb="15" eb="16">
      <t>オヨ</t>
    </rPh>
    <rPh sb="17" eb="19">
      <t>モクヒョウ</t>
    </rPh>
    <phoneticPr fontId="1"/>
  </si>
  <si>
    <t>（３）農用地及び農業生産施設</t>
    <rPh sb="3" eb="6">
      <t>ノウヨウチ</t>
    </rPh>
    <rPh sb="6" eb="7">
      <t>オヨ</t>
    </rPh>
    <rPh sb="8" eb="10">
      <t>ノウギョウ</t>
    </rPh>
    <rPh sb="10" eb="12">
      <t>セイサン</t>
    </rPh>
    <rPh sb="12" eb="14">
      <t>シセツ</t>
    </rPh>
    <phoneticPr fontId="1"/>
  </si>
  <si>
    <t>②  農業経営の規模拡大に関する現状及び目標</t>
    <rPh sb="10" eb="12">
      <t>カクダイ</t>
    </rPh>
    <rPh sb="16" eb="18">
      <t>ゲンジョウ</t>
    </rPh>
    <rPh sb="18" eb="19">
      <t>オヨ</t>
    </rPh>
    <phoneticPr fontId="1"/>
  </si>
  <si>
    <t>現状</t>
    <rPh sb="0" eb="2">
      <t>ゲンジョウ</t>
    </rPh>
    <phoneticPr fontId="1"/>
  </si>
  <si>
    <t>万円</t>
    <rPh sb="0" eb="2">
      <t>マンエン</t>
    </rPh>
    <phoneticPr fontId="1"/>
  </si>
  <si>
    <t>事  業  内　容</t>
    <rPh sb="6" eb="7">
      <t>ウチ</t>
    </rPh>
    <rPh sb="8" eb="9">
      <t>カタチ</t>
    </rPh>
    <phoneticPr fontId="1"/>
  </si>
  <si>
    <t>作目・部門名
（耕　　種）</t>
    <rPh sb="8" eb="9">
      <t>コウ</t>
    </rPh>
    <rPh sb="11" eb="12">
      <t>タネ</t>
    </rPh>
    <phoneticPr fontId="1"/>
  </si>
  <si>
    <t>作目・部門名
（畜　　産）</t>
    <rPh sb="8" eb="9">
      <t>チク</t>
    </rPh>
    <rPh sb="11" eb="12">
      <t>サン</t>
    </rPh>
    <phoneticPr fontId="1"/>
  </si>
  <si>
    <t>（２）農畜産物の加工・販売その他の
　関連・附帯事業（売上げ）</t>
    <phoneticPr fontId="1"/>
  </si>
  <si>
    <t>年間所得</t>
    <rPh sb="0" eb="2">
      <t>ネンカン</t>
    </rPh>
    <rPh sb="2" eb="4">
      <t>ショトク</t>
    </rPh>
    <phoneticPr fontId="1"/>
  </si>
  <si>
    <t>現状</t>
    <rPh sb="0" eb="2">
      <t>ゲンジョウ</t>
    </rPh>
    <phoneticPr fontId="1"/>
  </si>
  <si>
    <t>□酪  農 □肉用牛 □養  豚 □養  鶏 □養　蚕 □その他の畜産（　　　　　）</t>
    <phoneticPr fontId="1"/>
  </si>
  <si>
    <t>主たる従事者１人
当たりの年間所得</t>
    <rPh sb="0" eb="1">
      <t>シュ</t>
    </rPh>
    <rPh sb="3" eb="6">
      <t>ジュウジシャ</t>
    </rPh>
    <rPh sb="7" eb="8">
      <t>ニン</t>
    </rPh>
    <rPh sb="9" eb="10">
      <t>ア</t>
    </rPh>
    <rPh sb="13" eb="15">
      <t>ネンカン</t>
    </rPh>
    <rPh sb="15" eb="17">
      <t>ショトク</t>
    </rPh>
    <phoneticPr fontId="1"/>
  </si>
  <si>
    <t>（２）農業経営の現状及びその改善に関する目標</t>
    <rPh sb="3" eb="5">
      <t>ノウギョウ</t>
    </rPh>
    <rPh sb="5" eb="7">
      <t>ケイエイ</t>
    </rPh>
    <rPh sb="8" eb="10">
      <t>ゲンジョウ</t>
    </rPh>
    <rPh sb="10" eb="11">
      <t>オヨ</t>
    </rPh>
    <rPh sb="14" eb="16">
      <t>カイゼン</t>
    </rPh>
    <rPh sb="17" eb="18">
      <t>カン</t>
    </rPh>
    <rPh sb="20" eb="22">
      <t>モクヒョウ</t>
    </rPh>
    <phoneticPr fontId="1"/>
  </si>
  <si>
    <t>③　生産方式の合理化に関する現状と目標・措置</t>
    <rPh sb="2" eb="4">
      <t>セイサン</t>
    </rPh>
    <rPh sb="4" eb="6">
      <t>ホウシキ</t>
    </rPh>
    <rPh sb="11" eb="12">
      <t>カン</t>
    </rPh>
    <rPh sb="14" eb="16">
      <t>ゲンジョウ</t>
    </rPh>
    <rPh sb="17" eb="19">
      <t>モクヒョウ</t>
    </rPh>
    <rPh sb="20" eb="22">
      <t>ソチ</t>
    </rPh>
    <phoneticPr fontId="1"/>
  </si>
  <si>
    <t>主たる従事者１人
当たりの年間労働時間</t>
    <rPh sb="0" eb="1">
      <t>シュ</t>
    </rPh>
    <rPh sb="3" eb="6">
      <t>ジュウジシャ</t>
    </rPh>
    <rPh sb="7" eb="8">
      <t>ニン</t>
    </rPh>
    <rPh sb="9" eb="10">
      <t>ア</t>
    </rPh>
    <rPh sb="13" eb="15">
      <t>ネンカン</t>
    </rPh>
    <rPh sb="15" eb="17">
      <t>ロウドウ</t>
    </rPh>
    <rPh sb="17" eb="19">
      <t>ジカン</t>
    </rPh>
    <phoneticPr fontId="1"/>
  </si>
  <si>
    <t>年間労働時間</t>
    <rPh sb="0" eb="2">
      <t>ネンカン</t>
    </rPh>
    <rPh sb="2" eb="4">
      <t>ロウドウ</t>
    </rPh>
    <rPh sb="4" eb="6">
      <t>ジカン</t>
    </rPh>
    <phoneticPr fontId="1"/>
  </si>
  <si>
    <t>（参考）経営の構成</t>
    <rPh sb="1" eb="3">
      <t>サンコウ</t>
    </rPh>
    <phoneticPr fontId="1"/>
  </si>
  <si>
    <t>（１）構成員・役員</t>
    <rPh sb="3" eb="4">
      <t>カマエ</t>
    </rPh>
    <rPh sb="4" eb="5">
      <t>シゲル</t>
    </rPh>
    <rPh sb="5" eb="6">
      <t>イン</t>
    </rPh>
    <rPh sb="7" eb="9">
      <t>ヤクイン</t>
    </rPh>
    <phoneticPr fontId="1"/>
  </si>
  <si>
    <t>年齢</t>
  </si>
  <si>
    <t>性別</t>
  </si>
  <si>
    <t>担当業務</t>
  </si>
  <si>
    <t>主たる
従事者</t>
    <rPh sb="0" eb="1">
      <t>シュ</t>
    </rPh>
    <rPh sb="4" eb="7">
      <t>ジュウジシャ</t>
    </rPh>
    <phoneticPr fontId="1"/>
  </si>
  <si>
    <t>（２）雇  用  者</t>
    <phoneticPr fontId="1"/>
  </si>
  <si>
    <t>常時雇（年間）</t>
  </si>
  <si>
    <t>実 人 数</t>
  </si>
  <si>
    <t>現状</t>
  </si>
  <si>
    <t>人</t>
  </si>
  <si>
    <t>見通し</t>
  </si>
  <si>
    <t>臨時雇（年間）</t>
  </si>
  <si>
    <t>延べ人数</t>
  </si>
  <si>
    <t>（代表者）</t>
    <phoneticPr fontId="1"/>
  </si>
  <si>
    <t>数量</t>
    <rPh sb="0" eb="2">
      <t>スウリョウ</t>
    </rPh>
    <phoneticPr fontId="1"/>
  </si>
  <si>
    <t>備考</t>
    <rPh sb="0" eb="2">
      <t>ビコウ</t>
    </rPh>
    <phoneticPr fontId="1"/>
  </si>
  <si>
    <t>農業用機械等の名称</t>
    <rPh sb="0" eb="3">
      <t>ノウギョウヨウ</t>
    </rPh>
    <rPh sb="3" eb="5">
      <t>キカイ</t>
    </rPh>
    <rPh sb="5" eb="6">
      <t>トウ</t>
    </rPh>
    <rPh sb="7" eb="9">
      <t>メイショウ</t>
    </rPh>
    <phoneticPr fontId="1"/>
  </si>
  <si>
    <t>（別紙）生産方式の合理化に係る農業用機械等の取得計画</t>
    <rPh sb="1" eb="3">
      <t>ベッシ</t>
    </rPh>
    <rPh sb="4" eb="6">
      <t>セイサン</t>
    </rPh>
    <rPh sb="6" eb="8">
      <t>ホウシキ</t>
    </rPh>
    <rPh sb="9" eb="12">
      <t>ゴウリカ</t>
    </rPh>
    <rPh sb="13" eb="14">
      <t>カカ</t>
    </rPh>
    <rPh sb="15" eb="18">
      <t>ノウギョウヨウ</t>
    </rPh>
    <rPh sb="18" eb="20">
      <t>キカイ</t>
    </rPh>
    <rPh sb="20" eb="21">
      <t>トウ</t>
    </rPh>
    <rPh sb="22" eb="24">
      <t>シュトク</t>
    </rPh>
    <rPh sb="24" eb="26">
      <t>ケイカク</t>
    </rPh>
    <phoneticPr fontId="1"/>
  </si>
  <si>
    <t>　「農業用機械等の名称」欄には、生産方式の合理化のために、取得する予定の農業用の機械及び装置、器具及び備品、</t>
    <rPh sb="2" eb="5">
      <t>ノウギョウヨウ</t>
    </rPh>
    <rPh sb="5" eb="7">
      <t>キカイ</t>
    </rPh>
    <rPh sb="7" eb="8">
      <t>トウ</t>
    </rPh>
    <rPh sb="9" eb="11">
      <t>メイショウ</t>
    </rPh>
    <rPh sb="12" eb="13">
      <t>ラン</t>
    </rPh>
    <phoneticPr fontId="1"/>
  </si>
  <si>
    <t>（②「（３）農用地及び農業生産施設」に記載しているものは記載不要。）</t>
    <phoneticPr fontId="1"/>
  </si>
  <si>
    <t>建物及びその附属設備、構築物並びにソフトウェア等を記載する。</t>
    <rPh sb="23" eb="24">
      <t>トウ</t>
    </rPh>
    <phoneticPr fontId="1"/>
  </si>
  <si>
    <t>連絡先</t>
    <rPh sb="0" eb="3">
      <t>レンラクサキ</t>
    </rPh>
    <phoneticPr fontId="1"/>
  </si>
  <si>
    <t>⑥　その他の農業経営の改善に関する現状と目標・措置</t>
    <rPh sb="4" eb="5">
      <t>ホカ</t>
    </rPh>
    <rPh sb="6" eb="8">
      <t>ノウギョウ</t>
    </rPh>
    <rPh sb="8" eb="10">
      <t>ケイエイ</t>
    </rPh>
    <rPh sb="11" eb="13">
      <t>カイゼン</t>
    </rPh>
    <rPh sb="14" eb="15">
      <t>カン</t>
    </rPh>
    <rPh sb="23" eb="25">
      <t>ソチ</t>
    </rPh>
    <phoneticPr fontId="1"/>
  </si>
  <si>
    <t>④　経営管理の合理化に関する現状と目標・措置</t>
    <phoneticPr fontId="1"/>
  </si>
  <si>
    <t>⑤　農業従事の態様の改善に関する現状と目標・措置</t>
    <phoneticPr fontId="1"/>
  </si>
  <si>
    <t>住所</t>
    <rPh sb="0" eb="2">
      <t>ジュウショ</t>
    </rPh>
    <phoneticPr fontId="1"/>
  </si>
  <si>
    <t>フリガナ</t>
    <phoneticPr fontId="1"/>
  </si>
  <si>
    <t>生年月日・
法人設立年月日　　　　　　　　　　　　　　　　　　　　　　　　　　　　　　　　　　</t>
    <rPh sb="0" eb="2">
      <t>セイネン</t>
    </rPh>
    <rPh sb="2" eb="4">
      <t>ガッピ</t>
    </rPh>
    <rPh sb="6" eb="8">
      <t>ホウジン</t>
    </rPh>
    <rPh sb="8" eb="10">
      <t>セツリツ</t>
    </rPh>
    <rPh sb="10" eb="13">
      <t>ネンガッピ</t>
    </rPh>
    <phoneticPr fontId="1"/>
  </si>
  <si>
    <t>代表者氏名
（法人のみ）</t>
    <rPh sb="0" eb="3">
      <t>ダイヒョウシャ</t>
    </rPh>
    <rPh sb="3" eb="5">
      <t>シメイ</t>
    </rPh>
    <rPh sb="7" eb="9">
      <t>ホウジン</t>
    </rPh>
    <phoneticPr fontId="1"/>
  </si>
  <si>
    <t>現　状</t>
    <phoneticPr fontId="1"/>
  </si>
  <si>
    <t>棟</t>
    <rPh sb="0" eb="1">
      <t>トウ</t>
    </rPh>
    <phoneticPr fontId="1"/>
  </si>
  <si>
    <t>㎡</t>
    <phoneticPr fontId="1"/>
  </si>
  <si>
    <t>経 営 面 積 合 計</t>
    <phoneticPr fontId="1"/>
  </si>
  <si>
    <t>その他</t>
    <phoneticPr fontId="1"/>
  </si>
  <si>
    <t>個人・法人名</t>
    <phoneticPr fontId="1"/>
  </si>
  <si>
    <t>年間農業
従事時間</t>
    <rPh sb="7" eb="9">
      <t>ジカン</t>
    </rPh>
    <phoneticPr fontId="1"/>
  </si>
  <si>
    <t>時間</t>
    <rPh sb="0" eb="2">
      <t>ジカン</t>
    </rPh>
    <phoneticPr fontId="1"/>
  </si>
  <si>
    <t>九州農政局長  殿</t>
    <rPh sb="0" eb="2">
      <t>キュウシュウ</t>
    </rPh>
    <rPh sb="2" eb="5">
      <t>ノウセイキョク</t>
    </rPh>
    <rPh sb="5" eb="6">
      <t>チョウ</t>
    </rPh>
    <phoneticPr fontId="1"/>
  </si>
  <si>
    <t>小城市長  殿</t>
    <rPh sb="0" eb="2">
      <t>オギ</t>
    </rPh>
    <phoneticPr fontId="1"/>
  </si>
  <si>
    <t>個人名
（共同申請のみ）</t>
    <rPh sb="0" eb="3">
      <t>コジンメイ</t>
    </rPh>
    <rPh sb="5" eb="7">
      <t>キョウドウ</t>
    </rPh>
    <rPh sb="7" eb="9">
      <t>シンセイ</t>
    </rPh>
    <phoneticPr fontId="1"/>
  </si>
  <si>
    <t>申
請
者</t>
    <rPh sb="0" eb="1">
      <t>サル</t>
    </rPh>
    <rPh sb="2" eb="3">
      <t>シン</t>
    </rPh>
    <rPh sb="4" eb="5">
      <t>シャ</t>
    </rPh>
    <phoneticPr fontId="1"/>
  </si>
  <si>
    <t>年）</t>
    <phoneticPr fontId="1"/>
  </si>
  <si>
    <t>人</t>
    <phoneticPr fontId="1"/>
  </si>
  <si>
    <t>主たる
従事者
の人数</t>
    <rPh sb="0" eb="1">
      <t>シュ</t>
    </rPh>
    <rPh sb="4" eb="7">
      <t>ジュウジシャ</t>
    </rPh>
    <rPh sb="9" eb="11">
      <t>ニンズウ</t>
    </rPh>
    <phoneticPr fontId="1"/>
  </si>
  <si>
    <t>目標（</t>
    <phoneticPr fontId="1"/>
  </si>
  <si>
    <t>作付面積
(a)</t>
    <phoneticPr fontId="1"/>
  </si>
  <si>
    <t xml:space="preserve">生産量
</t>
    <rPh sb="0" eb="3">
      <t>セイサンリョウ</t>
    </rPh>
    <phoneticPr fontId="1"/>
  </si>
  <si>
    <t>飼養頭数
(頭、羽)</t>
    <phoneticPr fontId="1"/>
  </si>
  <si>
    <t>目標(</t>
    <rPh sb="0" eb="2">
      <t>モクヒョウ</t>
    </rPh>
    <phoneticPr fontId="1"/>
  </si>
  <si>
    <t>年)</t>
    <phoneticPr fontId="1"/>
  </si>
  <si>
    <t>目標(</t>
    <phoneticPr fontId="1"/>
  </si>
  <si>
    <t>都道府県名</t>
    <phoneticPr fontId="1"/>
  </si>
  <si>
    <t>市町村名</t>
    <phoneticPr fontId="1"/>
  </si>
  <si>
    <t>(a)</t>
    <phoneticPr fontId="1"/>
  </si>
  <si>
    <t>現　状</t>
    <rPh sb="0" eb="1">
      <t>ウツツ</t>
    </rPh>
    <rPh sb="2" eb="3">
      <t>ジョウ</t>
    </rPh>
    <phoneticPr fontId="1"/>
  </si>
  <si>
    <r>
      <t xml:space="preserve">氏    名
</t>
    </r>
    <r>
      <rPr>
        <sz val="11"/>
        <rFont val="ＭＳ 明朝"/>
        <family val="1"/>
        <charset val="128"/>
      </rPr>
      <t>(法人経営にあっては役員の氏名）</t>
    </r>
    <phoneticPr fontId="1"/>
  </si>
  <si>
    <t>見通し(</t>
    <rPh sb="0" eb="2">
      <t>ミトオ</t>
    </rPh>
    <phoneticPr fontId="1"/>
  </si>
  <si>
    <t>生年月日</t>
    <rPh sb="0" eb="2">
      <t>セイネン</t>
    </rPh>
    <rPh sb="2" eb="4">
      <t>ガッピ</t>
    </rPh>
    <phoneticPr fontId="1"/>
  </si>
  <si>
    <t>(新規導入)</t>
    <phoneticPr fontId="1"/>
  </si>
  <si>
    <t>佐賀県知事  殿</t>
    <rPh sb="0" eb="2">
      <t>サガ</t>
    </rPh>
    <rPh sb="2" eb="3">
      <t>ケン</t>
    </rPh>
    <phoneticPr fontId="1"/>
  </si>
  <si>
    <t>代表者との続柄
(法人経営にあっては役職)</t>
    <phoneticPr fontId="1"/>
  </si>
  <si>
    <t>〇</t>
    <phoneticPr fontId="1"/>
  </si>
  <si>
    <t>田</t>
    <rPh sb="0" eb="1">
      <t>タ</t>
    </rPh>
    <phoneticPr fontId="1"/>
  </si>
  <si>
    <t>小城市</t>
    <rPh sb="0" eb="3">
      <t>オギシ</t>
    </rPh>
    <phoneticPr fontId="1"/>
  </si>
  <si>
    <t>多久市</t>
    <rPh sb="0" eb="3">
      <t>タクシ</t>
    </rPh>
    <phoneticPr fontId="1"/>
  </si>
  <si>
    <t>佐賀県</t>
    <rPh sb="0" eb="3">
      <t>サガケン</t>
    </rPh>
    <phoneticPr fontId="1"/>
  </si>
  <si>
    <t>女</t>
    <rPh sb="0" eb="1">
      <t>オンナ</t>
    </rPh>
    <phoneticPr fontId="1"/>
  </si>
  <si>
    <t>生産量
(kg/10a)</t>
  </si>
  <si>
    <t>畑</t>
    <rPh sb="0" eb="1">
      <t>ハタケ</t>
    </rPh>
    <phoneticPr fontId="1"/>
  </si>
  <si>
    <t>性別</t>
    <rPh sb="0" eb="2">
      <t>セイベツ</t>
    </rPh>
    <phoneticPr fontId="1"/>
  </si>
  <si>
    <t>男</t>
    <rPh sb="0" eb="1">
      <t>オトコ</t>
    </rPh>
    <phoneticPr fontId="1"/>
  </si>
  <si>
    <t>地目</t>
    <rPh sb="0" eb="2">
      <t>チモク</t>
    </rPh>
    <phoneticPr fontId="1"/>
  </si>
  <si>
    <t>項目①</t>
    <rPh sb="0" eb="2">
      <t>コウモク</t>
    </rPh>
    <phoneticPr fontId="1"/>
  </si>
  <si>
    <t xml:space="preserve">生産量
</t>
  </si>
  <si>
    <t>生産量
（kg）</t>
  </si>
  <si>
    <t>項目②</t>
    <rPh sb="0" eb="2">
      <t>コウモク</t>
    </rPh>
    <phoneticPr fontId="1"/>
  </si>
  <si>
    <t>都道府県名</t>
    <rPh sb="0" eb="4">
      <t>トドウフケン</t>
    </rPh>
    <rPh sb="4" eb="5">
      <t>メイ</t>
    </rPh>
    <phoneticPr fontId="1"/>
  </si>
  <si>
    <t>市町村名</t>
    <rPh sb="0" eb="3">
      <t>シチョウソン</t>
    </rPh>
    <rPh sb="3" eb="4">
      <t>メイ</t>
    </rPh>
    <phoneticPr fontId="1"/>
  </si>
  <si>
    <t>佐賀市</t>
    <rPh sb="0" eb="3">
      <t>サガシ</t>
    </rPh>
    <phoneticPr fontId="1"/>
  </si>
  <si>
    <t>白石町</t>
    <rPh sb="0" eb="3">
      <t>シロイシチョウ</t>
    </rPh>
    <phoneticPr fontId="1"/>
  </si>
  <si>
    <t>佐賀県小城市三日月町長神田２３１２‐２</t>
    <rPh sb="0" eb="3">
      <t>サガケン</t>
    </rPh>
    <phoneticPr fontId="1"/>
  </si>
  <si>
    <t>〇</t>
  </si>
  <si>
    <t>０９０-△△△△-××××</t>
    <phoneticPr fontId="1"/>
  </si>
  <si>
    <t>小城　太郎</t>
    <phoneticPr fontId="1"/>
  </si>
  <si>
    <t>オギ　タロウ</t>
    <phoneticPr fontId="1"/>
  </si>
  <si>
    <t>ホウジンメイ</t>
    <phoneticPr fontId="1"/>
  </si>
  <si>
    <r>
      <rPr>
        <sz val="13"/>
        <color rgb="FFFF0000"/>
        <rFont val="ＭＳ 明朝"/>
        <family val="1"/>
        <charset val="128"/>
      </rPr>
      <t>■</t>
    </r>
    <r>
      <rPr>
        <sz val="13"/>
        <rFont val="ＭＳ 明朝"/>
        <family val="1"/>
        <charset val="128"/>
      </rPr>
      <t>複合経営</t>
    </r>
    <rPh sb="1" eb="3">
      <t>フクゴウ</t>
    </rPh>
    <rPh sb="3" eb="5">
      <t>ケイエイ</t>
    </rPh>
    <phoneticPr fontId="1"/>
  </si>
  <si>
    <t>水稲</t>
    <rPh sb="0" eb="1">
      <t>ミズ</t>
    </rPh>
    <rPh sb="1" eb="2">
      <t>イネ</t>
    </rPh>
    <phoneticPr fontId="1"/>
  </si>
  <si>
    <t>小麦</t>
    <rPh sb="0" eb="2">
      <t>コムギ</t>
    </rPh>
    <phoneticPr fontId="1"/>
  </si>
  <si>
    <t>大豆</t>
    <rPh sb="0" eb="2">
      <t>ダイズ</t>
    </rPh>
    <phoneticPr fontId="1"/>
  </si>
  <si>
    <t>アスパラガス</t>
    <phoneticPr fontId="1"/>
  </si>
  <si>
    <t>小城市</t>
    <rPh sb="0" eb="3">
      <t>オギシ</t>
    </rPh>
    <phoneticPr fontId="1"/>
  </si>
  <si>
    <t>ビニールハウス</t>
  </si>
  <si>
    <t>ビニールハウス</t>
    <phoneticPr fontId="1"/>
  </si>
  <si>
    <t>・現状離れたほ場があるため、農地集約を行う。できれば同集落内や隣接集落で規模拡大を行う、借地の入れ替え等を検討していく。
・現状記録を取らずに出荷しているため、食品安全確保のためGAPを導入していく。農薬等の整理整頓や生産履歴の記帳を実施する。</t>
    <phoneticPr fontId="1"/>
  </si>
  <si>
    <t>・現状経営状況をしっかり把握できていないため、複式簿記記帳による経営と家計の分離を目指す。簿記講習会に参加し、青色申告用ソフト導入の準備を行う。</t>
    <phoneticPr fontId="1"/>
  </si>
  <si>
    <t>・現状、天候による不規則な休日のため、定期的な休日制の導入を目指していく。
・農繁期に人手が足りなくなるので、臨時雇用の確保に努めていく。</t>
    <phoneticPr fontId="1"/>
  </si>
  <si>
    <t>・R〇年度にハウス建設予定のため、〇〇資金（〇〇〇万円）の活用を予定している。
※制度資金の融資を受けることを予定する場合には、予定年度、予定資金を記載してください。</t>
    <phoneticPr fontId="1"/>
  </si>
  <si>
    <t>小城　太郎</t>
    <rPh sb="0" eb="2">
      <t>オギ</t>
    </rPh>
    <rPh sb="3" eb="5">
      <t>タロウ</t>
    </rPh>
    <phoneticPr fontId="2"/>
  </si>
  <si>
    <t>小城　花子</t>
    <rPh sb="0" eb="2">
      <t>オギ</t>
    </rPh>
    <rPh sb="3" eb="5">
      <t>ハナコ</t>
    </rPh>
    <phoneticPr fontId="2"/>
  </si>
  <si>
    <t>妻</t>
    <rPh sb="0" eb="1">
      <t>ツマ</t>
    </rPh>
    <phoneticPr fontId="1"/>
  </si>
  <si>
    <t>作業全般</t>
    <rPh sb="0" eb="2">
      <t>サギョウ</t>
    </rPh>
    <rPh sb="2" eb="4">
      <t>ゼンパン</t>
    </rPh>
    <phoneticPr fontId="1"/>
  </si>
  <si>
    <t>作業補助</t>
    <rPh sb="0" eb="2">
      <t>サギョウ</t>
    </rPh>
    <rPh sb="2" eb="4">
      <t>ホジョ</t>
    </rPh>
    <phoneticPr fontId="1"/>
  </si>
  <si>
    <t>3棟</t>
    <rPh sb="1" eb="2">
      <t>トウ</t>
    </rPh>
    <phoneticPr fontId="1"/>
  </si>
  <si>
    <t>1台</t>
    <rPh sb="1" eb="2">
      <t>ダイ</t>
    </rPh>
    <phoneticPr fontId="1"/>
  </si>
  <si>
    <t>動力噴霧器</t>
    <phoneticPr fontId="1"/>
  </si>
  <si>
    <t>管理機</t>
    <phoneticPr fontId="1"/>
  </si>
  <si>
    <t>冷蔵庫</t>
    <rPh sb="0" eb="3">
      <t>レイゾウコ</t>
    </rPh>
    <phoneticPr fontId="1"/>
  </si>
  <si>
    <t>ドローン</t>
    <phoneticPr fontId="1"/>
  </si>
  <si>
    <t>小城　花子</t>
    <rPh sb="0" eb="2">
      <t>オギ</t>
    </rPh>
    <rPh sb="3" eb="5">
      <t>ハナコ</t>
    </rPh>
    <phoneticPr fontId="1"/>
  </si>
  <si>
    <t>小城　一郎</t>
    <rPh sb="0" eb="2">
      <t>オギ</t>
    </rPh>
    <rPh sb="3" eb="5">
      <t>イチロウ</t>
    </rPh>
    <phoneticPr fontId="1"/>
  </si>
  <si>
    <t>小城　二郎</t>
    <rPh sb="0" eb="2">
      <t>オギ</t>
    </rPh>
    <rPh sb="3" eb="5">
      <t>ジロウ</t>
    </rPh>
    <phoneticPr fontId="1"/>
  </si>
  <si>
    <t>子</t>
    <rPh sb="0" eb="1">
      <t>コ</t>
    </rPh>
    <phoneticPr fontId="1"/>
  </si>
  <si>
    <t>子</t>
    <rPh sb="0" eb="1">
      <t>コ</t>
    </rPh>
    <phoneticPr fontId="1"/>
  </si>
  <si>
    <t>オギ　タロウ</t>
    <phoneticPr fontId="1"/>
  </si>
  <si>
    <t>法人名</t>
    <phoneticPr fontId="1"/>
  </si>
  <si>
    <t>小城　太郎</t>
    <phoneticPr fontId="1"/>
  </si>
  <si>
    <t xml:space="preserve">□稲作 □麦類作 □雑穀・いも類・豆類 □工芸農作物 □露地野菜 </t>
    <rPh sb="1" eb="3">
      <t>イナサク</t>
    </rPh>
    <rPh sb="5" eb="7">
      <t>ムギルイ</t>
    </rPh>
    <rPh sb="7" eb="8">
      <t>サク</t>
    </rPh>
    <phoneticPr fontId="1"/>
  </si>
  <si>
    <t>□施設野菜 □果樹類 □花き・花木 □その他の作物（　　　）</t>
    <phoneticPr fontId="1"/>
  </si>
  <si>
    <t>トラクター（4条）</t>
    <rPh sb="7" eb="8">
      <t>ジョウ</t>
    </rPh>
    <phoneticPr fontId="1"/>
  </si>
  <si>
    <t>・現状離れたほ場があるため、農地集約を行う。できれば同集落内や隣接集落で規模拡大、借地の入れ替え等を検討していく。
・現状記録を取らずに出荷しているため、食品安全確保のためGAPを導入していく。農薬等の整理整頓や生産履歴の記帳を実施する。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</si>
</sst>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ge"/>
    <numFmt numFmtId="179" formatCode="0_);[Red]\(0\)"/>
  </numFmts>
  <fonts count="17" x14ac:knownFonts="1">
    <font>
      <sz val="10"/>
      <color rgb="FF000000"/>
      <name val="Times New Roman"/>
      <charset val="204"/>
    </font>
    <font>
      <sz val="6"/>
      <name val="ＭＳ Ｐゴシック"/>
      <family val="3"/>
      <charset val="128"/>
    </font>
    <font>
      <sz val="10"/>
      <color rgb="FF000000"/>
      <name val="Times New Roman"/>
      <family val="1"/>
    </font>
    <font>
      <sz val="8"/>
      <name val="ＭＳ 明朝"/>
      <family val="1"/>
      <charset val="128"/>
    </font>
    <font>
      <sz val="10"/>
      <color rgb="FF000000"/>
      <name val="Times New Roman"/>
      <family val="1"/>
    </font>
    <font>
      <sz val="11"/>
      <color rgb="FF000000"/>
      <name val="ＭＳ 明朝"/>
      <family val="1"/>
      <charset val="128"/>
    </font>
    <font>
      <sz val="11"/>
      <name val="ＭＳ 明朝"/>
      <family val="1"/>
      <charset val="128"/>
    </font>
    <font>
      <sz val="13"/>
      <color rgb="FF000000"/>
      <name val="ＭＳ 明朝"/>
      <family val="1"/>
      <charset val="128"/>
    </font>
    <font>
      <sz val="13"/>
      <name val="ＭＳ 明朝"/>
      <family val="1"/>
      <charset val="128"/>
    </font>
    <font>
      <sz val="13"/>
      <color theme="1"/>
      <name val="ＭＳ 明朝"/>
      <family val="1"/>
      <charset val="128"/>
    </font>
    <font>
      <sz val="15"/>
      <name val="ＭＳ 明朝"/>
      <family val="1"/>
      <charset val="128"/>
    </font>
    <font>
      <sz val="13"/>
      <color rgb="FFFF0000"/>
      <name val="ＭＳ 明朝"/>
      <family val="1"/>
      <charset val="128"/>
    </font>
    <font>
      <sz val="13"/>
      <color rgb="FF0070C0"/>
      <name val="ＭＳ 明朝"/>
      <family val="1"/>
      <charset val="128"/>
    </font>
    <font>
      <sz val="12"/>
      <color rgb="FF0070C0"/>
      <name val="ＭＳ 明朝"/>
      <family val="1"/>
      <charset val="128"/>
    </font>
    <font>
      <sz val="10"/>
      <color rgb="FF000000"/>
      <name val="ＭＳ 明朝"/>
      <family val="1"/>
      <charset val="128"/>
    </font>
    <font>
      <b/>
      <sz val="13"/>
      <color rgb="FFFF0000"/>
      <name val="ＭＳ 明朝"/>
      <family val="1"/>
      <charset val="128"/>
    </font>
    <font>
      <b/>
      <sz val="12"/>
      <color rgb="FFFF0000"/>
      <name val="ＭＳ 明朝"/>
      <family val="1"/>
      <charset val="128"/>
    </font>
  </fonts>
  <fills count="3">
    <fill>
      <patternFill patternType="none"/>
    </fill>
    <fill>
      <patternFill patternType="gray125"/>
    </fill>
    <fill>
      <patternFill patternType="solid">
        <fgColor rgb="FFFFFF99"/>
        <bgColor indexed="64"/>
      </patternFill>
    </fill>
  </fills>
  <borders count="11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right style="thin">
        <color rgb="FF000000"/>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rgb="FF000000"/>
      </left>
      <right/>
      <top style="thin">
        <color rgb="FF000000"/>
      </top>
      <bottom style="thin">
        <color indexed="64"/>
      </bottom>
      <diagonal/>
    </border>
    <border>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style="thin">
        <color rgb="FF000000"/>
      </bottom>
      <diagonal/>
    </border>
    <border>
      <left/>
      <right style="thin">
        <color rgb="FF000000"/>
      </right>
      <top style="thin">
        <color indexed="64"/>
      </top>
      <bottom/>
      <diagonal/>
    </border>
    <border>
      <left/>
      <right style="thin">
        <color rgb="FF000000"/>
      </right>
      <top style="thin">
        <color rgb="FF000000"/>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rgb="FF000000"/>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rgb="FF000000"/>
      </left>
      <right/>
      <top/>
      <bottom/>
      <diagonal/>
    </border>
    <border>
      <left style="thin">
        <color rgb="FF000000"/>
      </left>
      <right/>
      <top style="thin">
        <color indexed="64"/>
      </top>
      <bottom/>
      <diagonal/>
    </border>
    <border>
      <left style="thin">
        <color rgb="FF000000"/>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bottom/>
      <diagonal/>
    </border>
    <border>
      <left/>
      <right style="hair">
        <color indexed="64"/>
      </right>
      <top style="thin">
        <color indexed="64"/>
      </top>
      <bottom style="thin">
        <color rgb="FF000000"/>
      </bottom>
      <diagonal/>
    </border>
    <border>
      <left/>
      <right style="hair">
        <color indexed="64"/>
      </right>
      <top style="thin">
        <color rgb="FF000000"/>
      </top>
      <bottom style="thin">
        <color rgb="FF000000"/>
      </bottom>
      <diagonal/>
    </border>
    <border>
      <left/>
      <right style="hair">
        <color indexed="64"/>
      </right>
      <top style="thin">
        <color rgb="FF000000"/>
      </top>
      <bottom style="medium">
        <color indexed="64"/>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thin">
        <color rgb="FF000000"/>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style="thin">
        <color rgb="FF000000"/>
      </bottom>
      <diagonal/>
    </border>
    <border>
      <left style="hair">
        <color indexed="64"/>
      </left>
      <right/>
      <top style="thin">
        <color rgb="FF000000"/>
      </top>
      <bottom style="thin">
        <color rgb="FF000000"/>
      </bottom>
      <diagonal/>
    </border>
    <border>
      <left style="hair">
        <color indexed="64"/>
      </left>
      <right/>
      <top style="thin">
        <color rgb="FF000000"/>
      </top>
      <bottom style="medium">
        <color indexed="64"/>
      </bottom>
      <diagonal/>
    </border>
    <border>
      <left style="thin">
        <color rgb="FFFF0000"/>
      </left>
      <right style="thin">
        <color rgb="FFFF0000"/>
      </right>
      <top style="thin">
        <color rgb="FFFF0000"/>
      </top>
      <bottom style="thin">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thin">
        <color rgb="FFFF0000"/>
      </left>
      <right style="thin">
        <color rgb="FFFF0000"/>
      </right>
      <top/>
      <bottom style="thin">
        <color rgb="FFFF0000"/>
      </bottom>
      <diagonal/>
    </border>
    <border>
      <left/>
      <right style="medium">
        <color indexed="64"/>
      </right>
      <top/>
      <bottom style="thin">
        <color indexed="64"/>
      </bottom>
      <diagonal/>
    </border>
  </borders>
  <cellStyleXfs count="4">
    <xf numFmtId="0" fontId="0" fillId="0" borderId="0"/>
    <xf numFmtId="0" fontId="2" fillId="0" borderId="0"/>
    <xf numFmtId="38" fontId="4" fillId="0" borderId="0" applyFont="0" applyFill="0" applyBorder="0" applyAlignment="0" applyProtection="0">
      <alignment vertical="center"/>
    </xf>
    <xf numFmtId="38" fontId="2" fillId="0" borderId="0" applyFont="0" applyFill="0" applyBorder="0" applyAlignment="0" applyProtection="0">
      <alignment vertical="center"/>
    </xf>
  </cellStyleXfs>
  <cellXfs count="350">
    <xf numFmtId="0" fontId="0" fillId="0" borderId="0" xfId="0" applyFill="1" applyBorder="1" applyAlignment="1">
      <alignment horizontal="left" vertical="top"/>
    </xf>
    <xf numFmtId="0" fontId="7" fillId="0" borderId="0" xfId="0" applyFont="1" applyFill="1" applyBorder="1" applyAlignment="1">
      <alignment horizontal="left" vertical="center" shrinkToFit="1"/>
    </xf>
    <xf numFmtId="0" fontId="8" fillId="0" borderId="0" xfId="0" applyFont="1" applyFill="1" applyBorder="1" applyAlignment="1">
      <alignment vertical="center" shrinkToFit="1"/>
    </xf>
    <xf numFmtId="0" fontId="8" fillId="0" borderId="0" xfId="0"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8" fillId="0" borderId="0" xfId="0" applyFont="1" applyFill="1" applyBorder="1" applyAlignment="1">
      <alignment horizontal="right" vertical="center" shrinkToFit="1"/>
    </xf>
    <xf numFmtId="0" fontId="7" fillId="0" borderId="0" xfId="0" applyFont="1" applyFill="1" applyBorder="1" applyAlignment="1">
      <alignment vertical="center" shrinkToFit="1"/>
    </xf>
    <xf numFmtId="0" fontId="7" fillId="0" borderId="11" xfId="0" applyFont="1" applyFill="1" applyBorder="1" applyAlignment="1">
      <alignment horizontal="center" vertical="center" shrinkToFi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7" fillId="0" borderId="60" xfId="0" applyFont="1" applyFill="1" applyBorder="1" applyAlignment="1">
      <alignment horizontal="center" vertical="center" shrinkToFit="1"/>
    </xf>
    <xf numFmtId="0" fontId="7" fillId="0" borderId="52"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0" fontId="7" fillId="0" borderId="103" xfId="0" applyFont="1" applyFill="1" applyBorder="1" applyAlignment="1">
      <alignment horizontal="left" vertical="center" shrinkToFit="1"/>
    </xf>
    <xf numFmtId="0" fontId="8" fillId="0" borderId="79" xfId="0" applyFont="1" applyFill="1" applyBorder="1" applyAlignment="1">
      <alignment horizontal="left" vertical="center" shrinkToFit="1"/>
    </xf>
    <xf numFmtId="0" fontId="8" fillId="0" borderId="41" xfId="0" applyFont="1" applyFill="1" applyBorder="1" applyAlignment="1">
      <alignment horizontal="left" vertical="center" shrinkToFit="1"/>
    </xf>
    <xf numFmtId="0" fontId="6" fillId="0" borderId="75" xfId="0" applyFont="1" applyFill="1" applyBorder="1" applyAlignment="1">
      <alignment horizontal="right" vertical="center" shrinkToFit="1"/>
    </xf>
    <xf numFmtId="0" fontId="6" fillId="0" borderId="41"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7" fillId="0" borderId="96" xfId="0" applyFont="1" applyFill="1" applyBorder="1" applyAlignment="1">
      <alignment horizontal="center" vertical="center" shrinkToFit="1"/>
    </xf>
    <xf numFmtId="177" fontId="11" fillId="0" borderId="112" xfId="0" applyNumberFormat="1" applyFont="1" applyFill="1" applyBorder="1" applyAlignment="1">
      <alignment horizontal="center" vertical="center" shrinkToFit="1"/>
    </xf>
    <xf numFmtId="177" fontId="11" fillId="0" borderId="96" xfId="0" applyNumberFormat="1" applyFont="1" applyFill="1" applyBorder="1" applyAlignment="1">
      <alignment horizontal="center" vertical="center" shrinkToFit="1"/>
    </xf>
    <xf numFmtId="0" fontId="8" fillId="0" borderId="60" xfId="0" applyFont="1" applyFill="1" applyBorder="1" applyAlignment="1">
      <alignment horizontal="left" vertical="center" shrinkToFit="1"/>
    </xf>
    <xf numFmtId="0" fontId="11" fillId="2" borderId="78"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3" fillId="2" borderId="9" xfId="0" applyFont="1" applyFill="1" applyBorder="1" applyAlignment="1">
      <alignment horizontal="center" vertical="center" shrinkToFit="1"/>
    </xf>
    <xf numFmtId="177" fontId="12" fillId="0" borderId="112" xfId="0" applyNumberFormat="1" applyFont="1" applyFill="1" applyBorder="1" applyAlignment="1">
      <alignment horizontal="center" vertical="center" shrinkToFit="1"/>
    </xf>
    <xf numFmtId="0" fontId="11" fillId="2" borderId="70"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1" fillId="2" borderId="72" xfId="0" applyFont="1" applyFill="1" applyBorder="1" applyAlignment="1">
      <alignment horizontal="center" vertical="center" shrinkToFit="1"/>
    </xf>
    <xf numFmtId="0" fontId="14" fillId="0" borderId="9" xfId="0" applyFont="1" applyFill="1" applyBorder="1" applyAlignment="1">
      <alignment horizontal="center" vertical="top"/>
    </xf>
    <xf numFmtId="0" fontId="0" fillId="0" borderId="9" xfId="0" applyFill="1" applyBorder="1" applyAlignment="1">
      <alignment horizontal="center" vertical="top"/>
    </xf>
    <xf numFmtId="0" fontId="14" fillId="0" borderId="10" xfId="0" applyFont="1" applyFill="1" applyBorder="1" applyAlignment="1">
      <alignment horizontal="center" vertical="top"/>
    </xf>
    <xf numFmtId="0" fontId="0" fillId="0" borderId="10" xfId="0" applyFill="1" applyBorder="1" applyAlignment="1">
      <alignment horizontal="center" vertical="top"/>
    </xf>
    <xf numFmtId="0" fontId="11" fillId="2" borderId="70"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7" fillId="0" borderId="11" xfId="0" applyFont="1" applyFill="1" applyBorder="1" applyAlignment="1">
      <alignment horizontal="center" vertical="center" shrinkToFit="1"/>
    </xf>
    <xf numFmtId="0" fontId="8" fillId="0" borderId="41" xfId="0" applyFont="1" applyFill="1" applyBorder="1" applyAlignment="1">
      <alignment horizontal="left" vertical="center" shrinkToFit="1"/>
    </xf>
    <xf numFmtId="0" fontId="11" fillId="2" borderId="72" xfId="0" applyFont="1" applyFill="1" applyBorder="1" applyAlignment="1">
      <alignment horizontal="center" vertical="center" shrinkToFit="1"/>
    </xf>
    <xf numFmtId="0" fontId="7" fillId="0" borderId="60"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0" fontId="7" fillId="0" borderId="0" xfId="0" applyFont="1" applyFill="1" applyBorder="1" applyAlignment="1">
      <alignment vertical="center" shrinkToFit="1"/>
    </xf>
    <xf numFmtId="0" fontId="8" fillId="0" borderId="0" xfId="0" applyFont="1" applyFill="1" applyBorder="1" applyAlignment="1">
      <alignment vertical="center" shrinkToFit="1"/>
    </xf>
    <xf numFmtId="0" fontId="8" fillId="0" borderId="0" xfId="0" applyFont="1" applyFill="1" applyBorder="1" applyAlignment="1">
      <alignment horizontal="right" vertical="center" shrinkToFit="1"/>
    </xf>
    <xf numFmtId="178" fontId="11" fillId="2" borderId="40" xfId="0" applyNumberFormat="1" applyFont="1" applyFill="1" applyBorder="1" applyAlignment="1">
      <alignment horizontal="center" vertical="center" shrinkToFit="1"/>
    </xf>
    <xf numFmtId="0" fontId="15" fillId="2" borderId="67" xfId="0" applyFont="1" applyFill="1" applyBorder="1" applyAlignment="1">
      <alignment horizontal="center" vertical="center" shrinkToFit="1"/>
    </xf>
    <xf numFmtId="178" fontId="15" fillId="2" borderId="40" xfId="0" applyNumberFormat="1" applyFont="1" applyFill="1" applyBorder="1" applyAlignment="1">
      <alignment horizontal="center" vertical="center" shrinkToFit="1"/>
    </xf>
    <xf numFmtId="0" fontId="15" fillId="2" borderId="36" xfId="0" applyFont="1" applyFill="1" applyBorder="1" applyAlignment="1">
      <alignment horizontal="center" vertical="center" shrinkToFit="1"/>
    </xf>
    <xf numFmtId="178" fontId="15" fillId="2" borderId="19" xfId="0" applyNumberFormat="1" applyFont="1" applyFill="1" applyBorder="1" applyAlignment="1">
      <alignment horizontal="center" vertical="center" shrinkToFit="1"/>
    </xf>
    <xf numFmtId="0" fontId="16" fillId="2" borderId="9"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78" xfId="0" applyFont="1" applyFill="1" applyBorder="1" applyAlignment="1">
      <alignment horizontal="center" vertical="center" shrinkToFit="1"/>
    </xf>
    <xf numFmtId="38" fontId="15" fillId="2" borderId="16" xfId="2" applyFont="1" applyFill="1" applyBorder="1" applyAlignment="1">
      <alignment horizontal="center" vertical="center" shrinkToFit="1"/>
    </xf>
    <xf numFmtId="38" fontId="15" fillId="2" borderId="19" xfId="2" applyFont="1" applyFill="1" applyBorder="1" applyAlignment="1">
      <alignment horizontal="center" vertical="center" shrinkToFit="1"/>
    </xf>
    <xf numFmtId="0" fontId="11" fillId="2" borderId="19" xfId="0" applyFont="1" applyFill="1" applyBorder="1" applyAlignment="1">
      <alignment vertical="center" shrinkToFit="1"/>
    </xf>
    <xf numFmtId="0" fontId="11" fillId="2" borderId="11" xfId="0" applyFont="1" applyFill="1" applyBorder="1" applyAlignment="1">
      <alignment vertical="center" shrinkToFit="1"/>
    </xf>
    <xf numFmtId="0" fontId="11" fillId="2" borderId="51" xfId="0" applyFont="1" applyFill="1" applyBorder="1" applyAlignment="1">
      <alignment vertical="center" shrinkToFit="1"/>
    </xf>
    <xf numFmtId="0" fontId="11" fillId="2" borderId="52" xfId="0" applyFont="1" applyFill="1" applyBorder="1" applyAlignment="1">
      <alignment vertical="center" shrinkToFit="1"/>
    </xf>
    <xf numFmtId="0" fontId="9" fillId="0" borderId="91" xfId="0" applyFont="1" applyFill="1" applyBorder="1" applyAlignment="1">
      <alignment horizontal="right" vertical="center" shrinkToFit="1"/>
    </xf>
    <xf numFmtId="0" fontId="9" fillId="0" borderId="19" xfId="0" applyFont="1" applyFill="1" applyBorder="1" applyAlignment="1">
      <alignment horizontal="right" vertical="center" shrinkToFit="1"/>
    </xf>
    <xf numFmtId="0" fontId="8" fillId="0" borderId="59" xfId="0" applyFont="1" applyFill="1" applyBorder="1" applyAlignment="1">
      <alignment vertical="center" shrinkToFit="1"/>
    </xf>
    <xf numFmtId="0" fontId="8" fillId="0" borderId="19" xfId="0" applyFont="1" applyFill="1" applyBorder="1" applyAlignment="1">
      <alignment vertical="center" shrinkToFit="1"/>
    </xf>
    <xf numFmtId="0" fontId="8" fillId="0" borderId="61" xfId="0" applyFont="1" applyFill="1" applyBorder="1" applyAlignment="1">
      <alignment vertical="center" shrinkToFit="1"/>
    </xf>
    <xf numFmtId="0" fontId="8" fillId="0" borderId="51" xfId="0" applyFont="1" applyFill="1" applyBorder="1" applyAlignment="1">
      <alignment vertical="center" shrinkToFit="1"/>
    </xf>
    <xf numFmtId="0" fontId="15" fillId="2" borderId="19" xfId="0" applyFont="1" applyFill="1" applyBorder="1" applyAlignment="1">
      <alignment vertical="center" shrinkToFit="1"/>
    </xf>
    <xf numFmtId="0" fontId="15" fillId="2" borderId="11" xfId="0" applyFont="1" applyFill="1" applyBorder="1" applyAlignment="1">
      <alignment vertical="center" shrinkToFit="1"/>
    </xf>
    <xf numFmtId="0" fontId="15" fillId="2" borderId="16" xfId="0" applyFont="1" applyFill="1" applyBorder="1" applyAlignment="1">
      <alignment vertical="center" shrinkToFit="1"/>
    </xf>
    <xf numFmtId="0" fontId="15" fillId="2" borderId="17" xfId="0" applyFont="1" applyFill="1" applyBorder="1" applyAlignment="1">
      <alignment vertical="center" shrinkToFit="1"/>
    </xf>
    <xf numFmtId="0" fontId="8" fillId="0" borderId="58" xfId="0" applyFont="1" applyFill="1" applyBorder="1" applyAlignment="1">
      <alignment vertical="center" shrinkToFit="1"/>
    </xf>
    <xf numFmtId="0" fontId="8" fillId="0" borderId="16" xfId="0" applyFont="1" applyFill="1" applyBorder="1" applyAlignment="1">
      <alignment vertical="center" shrinkToFit="1"/>
    </xf>
    <xf numFmtId="0" fontId="11" fillId="2" borderId="10"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60"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113" xfId="0" applyFont="1" applyFill="1" applyBorder="1" applyAlignment="1">
      <alignment horizontal="center" vertical="center" shrinkToFit="1"/>
    </xf>
    <xf numFmtId="38" fontId="15" fillId="2" borderId="91" xfId="2" applyFont="1" applyFill="1" applyBorder="1" applyAlignment="1">
      <alignment horizontal="center" vertical="center" shrinkToFit="1"/>
    </xf>
    <xf numFmtId="38" fontId="15" fillId="2" borderId="92" xfId="2" applyFont="1" applyFill="1" applyBorder="1" applyAlignment="1">
      <alignment horizontal="center" vertical="center" shrinkToFit="1"/>
    </xf>
    <xf numFmtId="38" fontId="15" fillId="2" borderId="11" xfId="2" applyFont="1" applyFill="1" applyBorder="1" applyAlignment="1">
      <alignment horizontal="center" vertical="center" shrinkToFit="1"/>
    </xf>
    <xf numFmtId="38" fontId="11" fillId="2" borderId="91" xfId="2" applyFont="1" applyFill="1" applyBorder="1" applyAlignment="1">
      <alignment horizontal="center" vertical="center" shrinkToFit="1"/>
    </xf>
    <xf numFmtId="38" fontId="11" fillId="2" borderId="11" xfId="2" applyFont="1" applyFill="1" applyBorder="1" applyAlignment="1">
      <alignment horizontal="center" vertical="center" shrinkToFit="1"/>
    </xf>
    <xf numFmtId="0" fontId="15" fillId="2" borderId="30" xfId="0" applyFont="1" applyFill="1" applyBorder="1" applyAlignment="1">
      <alignment horizontal="center" vertical="center" shrinkToFit="1"/>
    </xf>
    <xf numFmtId="0" fontId="15" fillId="2" borderId="31" xfId="0" applyFont="1" applyFill="1" applyBorder="1" applyAlignment="1">
      <alignment horizontal="center" vertical="center" shrinkToFit="1"/>
    </xf>
    <xf numFmtId="0" fontId="15" fillId="2" borderId="33"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2" borderId="93" xfId="0" applyFont="1" applyFill="1" applyBorder="1" applyAlignment="1">
      <alignment horizontal="center" vertical="center" shrinkToFit="1"/>
    </xf>
    <xf numFmtId="0" fontId="15" fillId="2" borderId="91" xfId="0" applyFont="1" applyFill="1" applyBorder="1" applyAlignment="1">
      <alignment horizontal="center" vertical="center" shrinkToFit="1"/>
    </xf>
    <xf numFmtId="0" fontId="15" fillId="2" borderId="92" xfId="0"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11" fillId="2" borderId="31" xfId="0" applyFont="1" applyFill="1" applyBorder="1" applyAlignment="1">
      <alignment horizontal="center" vertical="center" shrinkToFit="1"/>
    </xf>
    <xf numFmtId="0" fontId="11" fillId="2" borderId="33"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93" xfId="0" applyFont="1" applyFill="1" applyBorder="1" applyAlignment="1">
      <alignment horizontal="center" vertical="center" shrinkToFit="1"/>
    </xf>
    <xf numFmtId="0" fontId="11" fillId="2" borderId="91" xfId="0" applyFont="1" applyFill="1" applyBorder="1" applyAlignment="1">
      <alignment horizontal="center" vertical="center" shrinkToFit="1"/>
    </xf>
    <xf numFmtId="0" fontId="11" fillId="2" borderId="92" xfId="0" applyFont="1" applyFill="1" applyBorder="1" applyAlignment="1">
      <alignment horizontal="center" vertical="center" shrinkToFit="1"/>
    </xf>
    <xf numFmtId="38" fontId="11" fillId="2" borderId="92" xfId="2" applyFont="1" applyFill="1" applyBorder="1" applyAlignment="1">
      <alignment horizontal="center" vertical="center" shrinkToFit="1"/>
    </xf>
    <xf numFmtId="178" fontId="15" fillId="2" borderId="19" xfId="0" applyNumberFormat="1" applyFont="1" applyFill="1" applyBorder="1" applyAlignment="1">
      <alignment horizontal="center" vertical="center" shrinkToFit="1"/>
    </xf>
    <xf numFmtId="38" fontId="11" fillId="2" borderId="28" xfId="2" applyFont="1" applyFill="1" applyBorder="1" applyAlignment="1">
      <alignment horizontal="center" vertical="center" shrinkToFit="1"/>
    </xf>
    <xf numFmtId="38" fontId="11" fillId="2" borderId="84" xfId="2" applyFont="1" applyFill="1" applyBorder="1" applyAlignment="1">
      <alignment horizontal="center" vertical="center" shrinkToFit="1"/>
    </xf>
    <xf numFmtId="38" fontId="11" fillId="2" borderId="94" xfId="2" applyFont="1" applyFill="1" applyBorder="1" applyAlignment="1">
      <alignment horizontal="center" vertical="center" shrinkToFit="1"/>
    </xf>
    <xf numFmtId="38" fontId="11" fillId="2" borderId="29" xfId="2" applyFont="1" applyFill="1" applyBorder="1" applyAlignment="1">
      <alignment horizontal="center" vertical="center" shrinkToFit="1"/>
    </xf>
    <xf numFmtId="38" fontId="11" fillId="2" borderId="62" xfId="2" applyFont="1" applyFill="1" applyBorder="1" applyAlignment="1">
      <alignment horizontal="center" vertical="center" shrinkToFit="1"/>
    </xf>
    <xf numFmtId="0" fontId="8" fillId="0" borderId="28" xfId="0" applyFont="1" applyFill="1" applyBorder="1" applyAlignment="1">
      <alignment horizontal="center" vertical="center" shrinkToFit="1"/>
    </xf>
    <xf numFmtId="0" fontId="8" fillId="0" borderId="29" xfId="0" applyFont="1" applyFill="1" applyBorder="1" applyAlignment="1">
      <alignment horizontal="center" vertical="center" shrinkToFit="1"/>
    </xf>
    <xf numFmtId="0" fontId="8" fillId="0" borderId="32" xfId="0" applyFont="1" applyFill="1" applyBorder="1" applyAlignment="1">
      <alignment horizontal="center" vertical="center" shrinkToFit="1"/>
    </xf>
    <xf numFmtId="0" fontId="8" fillId="0" borderId="33" xfId="0" applyFont="1" applyFill="1" applyBorder="1" applyAlignment="1">
      <alignment horizontal="center" vertical="center" shrinkToFit="1"/>
    </xf>
    <xf numFmtId="38" fontId="15" fillId="2" borderId="28" xfId="2" applyFont="1" applyFill="1" applyBorder="1" applyAlignment="1">
      <alignment horizontal="center" vertical="center" shrinkToFit="1"/>
    </xf>
    <xf numFmtId="38" fontId="15" fillId="2" borderId="84" xfId="2" applyFont="1" applyFill="1" applyBorder="1" applyAlignment="1">
      <alignment horizontal="center" vertical="center" shrinkToFit="1"/>
    </xf>
    <xf numFmtId="38" fontId="15" fillId="2" borderId="94" xfId="2" applyFont="1" applyFill="1" applyBorder="1" applyAlignment="1">
      <alignment horizontal="center" vertical="center" shrinkToFit="1"/>
    </xf>
    <xf numFmtId="38" fontId="15" fillId="2" borderId="29" xfId="2" applyFont="1" applyFill="1" applyBorder="1" applyAlignment="1">
      <alignment horizontal="center" vertical="center" shrinkToFit="1"/>
    </xf>
    <xf numFmtId="0" fontId="15" fillId="2" borderId="34" xfId="0" applyFont="1" applyFill="1" applyBorder="1" applyAlignment="1">
      <alignment horizontal="center" vertical="center" shrinkToFit="1"/>
    </xf>
    <xf numFmtId="0" fontId="15" fillId="2" borderId="27"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11" fillId="2" borderId="27" xfId="0" applyFont="1" applyFill="1" applyBorder="1" applyAlignment="1">
      <alignment horizontal="center" vertical="center" shrinkToFit="1"/>
    </xf>
    <xf numFmtId="38" fontId="15" fillId="2" borderId="62" xfId="2" applyFont="1" applyFill="1" applyBorder="1" applyAlignment="1">
      <alignment horizontal="center" vertical="center" shrinkToFit="1"/>
    </xf>
    <xf numFmtId="38" fontId="15" fillId="2" borderId="2" xfId="2" applyFont="1" applyFill="1" applyBorder="1" applyAlignment="1">
      <alignment horizontal="center" vertical="center" shrinkToFit="1"/>
    </xf>
    <xf numFmtId="38" fontId="11" fillId="2" borderId="2" xfId="2" applyFont="1" applyFill="1" applyBorder="1" applyAlignment="1">
      <alignment horizontal="center" vertical="center" shrinkToFit="1"/>
    </xf>
    <xf numFmtId="0" fontId="15" fillId="2" borderId="59" xfId="0" applyFont="1" applyFill="1" applyBorder="1" applyAlignment="1">
      <alignment horizontal="center" vertical="center" shrinkToFit="1"/>
    </xf>
    <xf numFmtId="0" fontId="15" fillId="2" borderId="19" xfId="0" applyFont="1" applyFill="1" applyBorder="1" applyAlignment="1">
      <alignment horizontal="center" vertical="center" shrinkToFit="1"/>
    </xf>
    <xf numFmtId="0" fontId="15" fillId="2" borderId="11" xfId="0" applyFont="1" applyFill="1" applyBorder="1" applyAlignment="1">
      <alignment horizontal="center" vertical="center" shrinkToFit="1"/>
    </xf>
    <xf numFmtId="0" fontId="11" fillId="2" borderId="59"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50" xfId="0" applyFont="1" applyFill="1" applyBorder="1" applyAlignment="1">
      <alignment horizontal="center" vertical="center" shrinkToFit="1"/>
    </xf>
    <xf numFmtId="0" fontId="11" fillId="2" borderId="51" xfId="0" applyFont="1" applyFill="1" applyBorder="1" applyAlignment="1">
      <alignment horizontal="center" vertical="center" shrinkToFit="1"/>
    </xf>
    <xf numFmtId="0" fontId="11" fillId="2" borderId="53" xfId="0" applyFont="1" applyFill="1" applyBorder="1" applyAlignment="1">
      <alignment horizontal="center" vertical="center" shrinkToFit="1"/>
    </xf>
    <xf numFmtId="38" fontId="15" fillId="2" borderId="50" xfId="2" applyFont="1" applyFill="1" applyBorder="1" applyAlignment="1">
      <alignment horizontal="center" vertical="center" shrinkToFit="1"/>
    </xf>
    <xf numFmtId="38" fontId="15" fillId="2" borderId="51" xfId="2" applyFont="1" applyFill="1" applyBorder="1" applyAlignment="1">
      <alignment horizontal="center" vertical="center" shrinkToFit="1"/>
    </xf>
    <xf numFmtId="38" fontId="15" fillId="2" borderId="52" xfId="2" applyFont="1" applyFill="1" applyBorder="1" applyAlignment="1">
      <alignment horizontal="center" vertical="center" shrinkToFit="1"/>
    </xf>
    <xf numFmtId="38" fontId="15" fillId="2" borderId="53" xfId="2" applyFont="1" applyFill="1" applyBorder="1" applyAlignment="1">
      <alignment horizontal="center" vertical="center" shrinkToFit="1"/>
    </xf>
    <xf numFmtId="0" fontId="15" fillId="2" borderId="42" xfId="0" applyFont="1" applyFill="1" applyBorder="1" applyAlignment="1">
      <alignment vertical="center" wrapText="1" shrinkToFit="1"/>
    </xf>
    <xf numFmtId="0" fontId="15" fillId="2" borderId="13" xfId="0" applyFont="1" applyFill="1" applyBorder="1" applyAlignment="1">
      <alignment vertical="center" wrapText="1" shrinkToFit="1"/>
    </xf>
    <xf numFmtId="0" fontId="15" fillId="2" borderId="43" xfId="0" applyFont="1" applyFill="1" applyBorder="1" applyAlignment="1">
      <alignment vertical="center" wrapText="1" shrinkToFit="1"/>
    </xf>
    <xf numFmtId="0" fontId="15" fillId="2" borderId="44" xfId="0" applyFont="1" applyFill="1" applyBorder="1" applyAlignment="1">
      <alignment vertical="center" wrapText="1" shrinkToFit="1"/>
    </xf>
    <xf numFmtId="0" fontId="15" fillId="2" borderId="0" xfId="0" applyFont="1" applyFill="1" applyBorder="1" applyAlignment="1">
      <alignment vertical="center" wrapText="1" shrinkToFit="1"/>
    </xf>
    <xf numFmtId="0" fontId="15" fillId="2" borderId="45" xfId="0" applyFont="1" applyFill="1" applyBorder="1" applyAlignment="1">
      <alignment vertical="center" wrapText="1" shrinkToFit="1"/>
    </xf>
    <xf numFmtId="0" fontId="15" fillId="2" borderId="46" xfId="0" applyFont="1" applyFill="1" applyBorder="1" applyAlignment="1">
      <alignment vertical="center" wrapText="1" shrinkToFit="1"/>
    </xf>
    <xf numFmtId="0" fontId="15" fillId="2" borderId="47" xfId="0" applyFont="1" applyFill="1" applyBorder="1" applyAlignment="1">
      <alignment vertical="center" wrapText="1" shrinkToFit="1"/>
    </xf>
    <xf numFmtId="0" fontId="15" fillId="2" borderId="48" xfId="0" applyFont="1" applyFill="1" applyBorder="1" applyAlignment="1">
      <alignment vertical="center" wrapText="1" shrinkToFit="1"/>
    </xf>
    <xf numFmtId="0" fontId="8" fillId="0" borderId="9" xfId="0" applyFont="1" applyFill="1" applyBorder="1" applyAlignment="1">
      <alignment horizontal="center" vertical="center" wrapText="1" shrinkToFit="1"/>
    </xf>
    <xf numFmtId="0" fontId="7" fillId="0" borderId="9"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38" fontId="15" fillId="2" borderId="9" xfId="2" applyFont="1" applyFill="1" applyBorder="1" applyAlignment="1">
      <alignment horizontal="center" vertical="center" shrinkToFit="1"/>
    </xf>
    <xf numFmtId="38" fontId="15" fillId="2" borderId="71" xfId="2" applyFont="1" applyFill="1" applyBorder="1" applyAlignment="1">
      <alignment horizontal="center" vertical="center" shrinkToFit="1"/>
    </xf>
    <xf numFmtId="0" fontId="11" fillId="2" borderId="70"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38" fontId="11" fillId="2" borderId="9" xfId="2" applyFont="1" applyFill="1" applyBorder="1" applyAlignment="1">
      <alignment horizontal="center" vertical="center" shrinkToFit="1"/>
    </xf>
    <xf numFmtId="38" fontId="11" fillId="2" borderId="10" xfId="2" applyFont="1" applyFill="1" applyBorder="1" applyAlignment="1">
      <alignment horizontal="center" vertical="center" shrinkToFit="1"/>
    </xf>
    <xf numFmtId="0" fontId="7" fillId="0" borderId="0" xfId="0" applyFont="1" applyFill="1" applyBorder="1" applyAlignment="1">
      <alignment vertical="center" shrinkToFit="1"/>
    </xf>
    <xf numFmtId="0" fontId="8" fillId="0" borderId="0" xfId="0" applyFont="1" applyFill="1" applyBorder="1" applyAlignment="1">
      <alignment vertical="center" shrinkToFit="1"/>
    </xf>
    <xf numFmtId="0" fontId="8" fillId="0" borderId="21" xfId="0" applyFont="1" applyFill="1" applyBorder="1" applyAlignment="1">
      <alignment horizontal="center" vertical="top" shrinkToFit="1"/>
    </xf>
    <xf numFmtId="0" fontId="8" fillId="0" borderId="7" xfId="0" applyFont="1" applyFill="1" applyBorder="1" applyAlignment="1">
      <alignment horizontal="center" vertical="top" shrinkToFit="1"/>
    </xf>
    <xf numFmtId="0" fontId="8" fillId="0" borderId="24" xfId="0" applyFont="1" applyFill="1" applyBorder="1" applyAlignment="1">
      <alignment horizontal="center" vertical="top" shrinkToFit="1"/>
    </xf>
    <xf numFmtId="0" fontId="8" fillId="0" borderId="57" xfId="0" applyFont="1" applyFill="1" applyBorder="1" applyAlignment="1">
      <alignment horizontal="center" vertical="top" shrinkToFit="1"/>
    </xf>
    <xf numFmtId="0" fontId="8" fillId="0" borderId="18"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81" xfId="0" applyFont="1" applyFill="1" applyBorder="1" applyAlignment="1">
      <alignment horizontal="center" vertical="center" shrinkToFit="1"/>
    </xf>
    <xf numFmtId="0" fontId="8" fillId="0" borderId="18" xfId="0" applyFont="1" applyFill="1" applyBorder="1" applyAlignment="1">
      <alignment horizontal="right" vertical="center" shrinkToFit="1"/>
    </xf>
    <xf numFmtId="0" fontId="8" fillId="0" borderId="0" xfId="0" applyFont="1" applyFill="1" applyBorder="1" applyAlignment="1">
      <alignment horizontal="right" vertical="center" shrinkToFit="1"/>
    </xf>
    <xf numFmtId="0" fontId="8" fillId="0" borderId="45" xfId="0" applyFont="1" applyFill="1" applyBorder="1" applyAlignment="1">
      <alignment horizontal="left" vertical="center" shrinkToFit="1"/>
    </xf>
    <xf numFmtId="178" fontId="15" fillId="2" borderId="0" xfId="0" applyNumberFormat="1" applyFont="1" applyFill="1" applyBorder="1" applyAlignment="1">
      <alignment horizontal="center" vertical="center" shrinkToFit="1"/>
    </xf>
    <xf numFmtId="0" fontId="8" fillId="0" borderId="10" xfId="0" applyFont="1" applyFill="1" applyBorder="1" applyAlignment="1">
      <alignment horizontal="right" vertical="center" shrinkToFit="1"/>
    </xf>
    <xf numFmtId="0" fontId="8" fillId="0" borderId="19" xfId="0" applyFont="1" applyFill="1" applyBorder="1" applyAlignment="1">
      <alignment horizontal="right" vertical="center" shrinkToFit="1"/>
    </xf>
    <xf numFmtId="0" fontId="7" fillId="0" borderId="55" xfId="0" applyFont="1" applyFill="1" applyBorder="1" applyAlignment="1">
      <alignment vertical="center" shrinkToFit="1"/>
    </xf>
    <xf numFmtId="0" fontId="15" fillId="2" borderId="10" xfId="0" applyFont="1" applyFill="1" applyBorder="1" applyAlignment="1">
      <alignment horizontal="center" vertical="center" shrinkToFit="1"/>
    </xf>
    <xf numFmtId="0" fontId="15" fillId="2" borderId="60" xfId="0" applyFont="1" applyFill="1" applyBorder="1" applyAlignment="1">
      <alignment horizontal="center" vertical="center" shrinkToFit="1"/>
    </xf>
    <xf numFmtId="0" fontId="8" fillId="0" borderId="10" xfId="0" applyFont="1" applyFill="1" applyBorder="1" applyAlignment="1">
      <alignment horizontal="left" vertical="center" shrinkToFit="1"/>
    </xf>
    <xf numFmtId="0" fontId="8" fillId="0" borderId="19" xfId="0" applyFont="1" applyFill="1" applyBorder="1" applyAlignment="1">
      <alignment horizontal="left" vertical="center" shrinkToFit="1"/>
    </xf>
    <xf numFmtId="0" fontId="8" fillId="0" borderId="11" xfId="0" applyFont="1" applyFill="1" applyBorder="1" applyAlignment="1">
      <alignment horizontal="left" vertical="center" shrinkToFit="1"/>
    </xf>
    <xf numFmtId="38" fontId="15" fillId="2" borderId="10" xfId="2" applyFont="1" applyFill="1" applyBorder="1" applyAlignment="1">
      <alignment horizontal="center" vertical="center" shrinkToFit="1"/>
    </xf>
    <xf numFmtId="38" fontId="15" fillId="2" borderId="73" xfId="2" applyFont="1" applyFill="1" applyBorder="1" applyAlignment="1">
      <alignment horizontal="center" vertical="center" shrinkToFit="1"/>
    </xf>
    <xf numFmtId="0" fontId="6" fillId="0" borderId="9" xfId="0" applyFont="1" applyFill="1" applyBorder="1" applyAlignment="1">
      <alignment horizontal="center" vertical="center" wrapText="1" shrinkToFit="1"/>
    </xf>
    <xf numFmtId="0" fontId="6" fillId="0" borderId="9" xfId="0" applyFont="1" applyFill="1" applyBorder="1" applyAlignment="1">
      <alignment horizontal="center" vertical="center" shrinkToFit="1"/>
    </xf>
    <xf numFmtId="0" fontId="6" fillId="0" borderId="71" xfId="0" applyFont="1" applyFill="1" applyBorder="1" applyAlignment="1">
      <alignment horizontal="center" vertical="center" shrinkToFit="1"/>
    </xf>
    <xf numFmtId="0" fontId="8" fillId="0" borderId="100" xfId="0" applyFont="1" applyFill="1" applyBorder="1" applyAlignment="1">
      <alignment horizontal="center" vertical="center" shrinkToFit="1"/>
    </xf>
    <xf numFmtId="0" fontId="6" fillId="0" borderId="67" xfId="0" applyFont="1" applyFill="1" applyBorder="1" applyAlignment="1">
      <alignment horizontal="center" vertical="center" wrapText="1" shrinkToFit="1"/>
    </xf>
    <xf numFmtId="0" fontId="6" fillId="0" borderId="68" xfId="0" applyFont="1" applyFill="1" applyBorder="1" applyAlignment="1">
      <alignment horizontal="center" vertical="center" shrinkToFit="1"/>
    </xf>
    <xf numFmtId="0" fontId="6" fillId="0" borderId="70" xfId="0" applyFont="1" applyFill="1" applyBorder="1" applyAlignment="1">
      <alignment horizontal="center" vertical="center" shrinkToFit="1"/>
    </xf>
    <xf numFmtId="38" fontId="11" fillId="2" borderId="71" xfId="2" applyFont="1" applyFill="1" applyBorder="1" applyAlignment="1">
      <alignment horizontal="center" vertical="center" shrinkToFit="1"/>
    </xf>
    <xf numFmtId="0" fontId="11" fillId="2" borderId="72" xfId="0" applyFont="1" applyFill="1" applyBorder="1" applyAlignment="1">
      <alignment horizontal="center" vertical="center" shrinkToFit="1"/>
    </xf>
    <xf numFmtId="0" fontId="11" fillId="2" borderId="73" xfId="0" applyFont="1" applyFill="1" applyBorder="1" applyAlignment="1">
      <alignment horizontal="center" vertical="center" shrinkToFit="1"/>
    </xf>
    <xf numFmtId="38" fontId="11" fillId="2" borderId="73" xfId="2" applyFont="1" applyFill="1" applyBorder="1" applyAlignment="1">
      <alignment horizontal="center" vertical="center" shrinkToFit="1"/>
    </xf>
    <xf numFmtId="38" fontId="11" fillId="2" borderId="50" xfId="2" applyFont="1" applyFill="1" applyBorder="1" applyAlignment="1">
      <alignment horizontal="center" vertical="center" shrinkToFit="1"/>
    </xf>
    <xf numFmtId="38" fontId="11" fillId="2" borderId="74" xfId="2" applyFont="1" applyFill="1" applyBorder="1" applyAlignment="1">
      <alignment horizontal="center" vertical="center" shrinkToFit="1"/>
    </xf>
    <xf numFmtId="0" fontId="15" fillId="2" borderId="70" xfId="0" applyFont="1" applyFill="1" applyBorder="1" applyAlignment="1">
      <alignment horizontal="center" vertical="center" shrinkToFit="1"/>
    </xf>
    <xf numFmtId="0" fontId="15" fillId="2" borderId="9" xfId="0" applyFont="1" applyFill="1" applyBorder="1" applyAlignment="1">
      <alignment horizontal="center" vertical="center" shrinkToFit="1"/>
    </xf>
    <xf numFmtId="0" fontId="8" fillId="0" borderId="39" xfId="0" applyFont="1" applyFill="1" applyBorder="1" applyAlignment="1">
      <alignment horizontal="center" vertical="center" shrinkToFit="1"/>
    </xf>
    <xf numFmtId="0" fontId="8" fillId="0" borderId="40" xfId="0" applyFont="1" applyFill="1" applyBorder="1" applyAlignment="1">
      <alignment horizontal="center" vertical="center" shrinkToFit="1"/>
    </xf>
    <xf numFmtId="0" fontId="8" fillId="0" borderId="79" xfId="0" applyFont="1" applyFill="1" applyBorder="1" applyAlignment="1">
      <alignment horizontal="center" vertical="center" shrinkToFit="1"/>
    </xf>
    <xf numFmtId="0" fontId="8" fillId="0" borderId="12" xfId="0" applyFont="1" applyFill="1" applyBorder="1" applyAlignment="1">
      <alignment horizontal="center" vertical="center" wrapText="1" shrinkToFit="1"/>
    </xf>
    <xf numFmtId="0" fontId="8" fillId="0" borderId="13" xfId="0" applyFont="1" applyFill="1" applyBorder="1" applyAlignment="1">
      <alignment horizontal="center" vertical="center" shrinkToFit="1"/>
    </xf>
    <xf numFmtId="0" fontId="8" fillId="0" borderId="37"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21"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77" xfId="0" applyFont="1" applyFill="1" applyBorder="1" applyAlignment="1">
      <alignment horizontal="center" vertical="center" shrinkToFit="1"/>
    </xf>
    <xf numFmtId="0" fontId="8" fillId="0" borderId="76"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3" fillId="0" borderId="9" xfId="0" applyFont="1" applyFill="1" applyBorder="1" applyAlignment="1">
      <alignment horizontal="center" vertical="center" wrapText="1" shrinkToFit="1"/>
    </xf>
    <xf numFmtId="0" fontId="3" fillId="0" borderId="9" xfId="0" applyFont="1" applyFill="1" applyBorder="1" applyAlignment="1">
      <alignment horizontal="center" vertical="center" shrinkToFit="1"/>
    </xf>
    <xf numFmtId="0" fontId="8" fillId="0" borderId="67" xfId="0" applyFont="1" applyFill="1" applyBorder="1" applyAlignment="1">
      <alignment horizontal="center" vertical="center" shrinkToFit="1"/>
    </xf>
    <xf numFmtId="0" fontId="8" fillId="0" borderId="68" xfId="0" applyFont="1" applyFill="1" applyBorder="1" applyAlignment="1">
      <alignment horizontal="center" vertical="center" shrinkToFit="1"/>
    </xf>
    <xf numFmtId="0" fontId="7" fillId="0" borderId="79" xfId="0" applyFont="1" applyFill="1" applyBorder="1" applyAlignment="1">
      <alignment horizontal="left" vertical="center" shrinkToFit="1"/>
    </xf>
    <xf numFmtId="0" fontId="7" fillId="0" borderId="68" xfId="0" applyFont="1" applyFill="1" applyBorder="1" applyAlignment="1">
      <alignment horizontal="left" vertical="center" shrinkToFit="1"/>
    </xf>
    <xf numFmtId="0" fontId="7" fillId="0" borderId="69" xfId="0" applyFont="1" applyFill="1" applyBorder="1" applyAlignment="1">
      <alignment horizontal="left" vertical="center" shrinkToFit="1"/>
    </xf>
    <xf numFmtId="178" fontId="11" fillId="2" borderId="79" xfId="0" applyNumberFormat="1" applyFont="1" applyFill="1" applyBorder="1" applyAlignment="1">
      <alignment horizontal="center" vertical="center" shrinkToFit="1"/>
    </xf>
    <xf numFmtId="178" fontId="11" fillId="2" borderId="75" xfId="0" applyNumberFormat="1" applyFont="1" applyFill="1" applyBorder="1" applyAlignment="1">
      <alignment horizontal="center" vertical="center" shrinkToFit="1"/>
    </xf>
    <xf numFmtId="0" fontId="7" fillId="0" borderId="67" xfId="0" applyFont="1" applyFill="1" applyBorder="1" applyAlignment="1">
      <alignment horizontal="right" vertical="center" shrinkToFit="1"/>
    </xf>
    <xf numFmtId="0" fontId="7" fillId="0" borderId="68" xfId="0" applyFont="1" applyFill="1" applyBorder="1" applyAlignment="1">
      <alignment horizontal="right" vertical="center" shrinkToFit="1"/>
    </xf>
    <xf numFmtId="0" fontId="7" fillId="0" borderId="75" xfId="0" applyFont="1" applyFill="1" applyBorder="1" applyAlignment="1">
      <alignment horizontal="right" vertical="center" shrinkToFit="1"/>
    </xf>
    <xf numFmtId="0" fontId="8" fillId="0" borderId="68" xfId="0" applyFont="1" applyFill="1" applyBorder="1" applyAlignment="1">
      <alignment horizontal="right" vertical="center" shrinkToFit="1"/>
    </xf>
    <xf numFmtId="0" fontId="8" fillId="0" borderId="75" xfId="0" applyFont="1" applyFill="1" applyBorder="1" applyAlignment="1">
      <alignment horizontal="right" vertical="center" shrinkToFit="1"/>
    </xf>
    <xf numFmtId="0" fontId="7" fillId="0" borderId="41" xfId="0" applyFont="1" applyFill="1" applyBorder="1" applyAlignment="1">
      <alignment horizontal="center" vertical="center" shrinkToFit="1"/>
    </xf>
    <xf numFmtId="0" fontId="7" fillId="0" borderId="60" xfId="0" applyFont="1" applyFill="1" applyBorder="1" applyAlignment="1">
      <alignment horizontal="center" vertical="center" shrinkToFit="1"/>
    </xf>
    <xf numFmtId="0" fontId="7" fillId="0" borderId="53" xfId="0" applyFont="1" applyFill="1" applyBorder="1" applyAlignment="1">
      <alignment horizontal="center" vertical="center" shrinkToFit="1"/>
    </xf>
    <xf numFmtId="38" fontId="15" fillId="2" borderId="75" xfId="2" applyFont="1" applyFill="1" applyBorder="1" applyAlignment="1">
      <alignment horizontal="center" vertical="center" shrinkToFit="1"/>
    </xf>
    <xf numFmtId="0" fontId="6" fillId="0" borderId="69" xfId="0" applyFont="1" applyFill="1" applyBorder="1" applyAlignment="1">
      <alignment horizontal="center" vertical="center" shrinkToFit="1"/>
    </xf>
    <xf numFmtId="0" fontId="6" fillId="0" borderId="52" xfId="0" applyFont="1" applyFill="1" applyBorder="1" applyAlignment="1">
      <alignment horizontal="center" vertical="center" shrinkToFit="1"/>
    </xf>
    <xf numFmtId="0" fontId="6" fillId="0" borderId="73" xfId="0" applyFont="1" applyFill="1" applyBorder="1" applyAlignment="1">
      <alignment horizontal="center" vertical="center" shrinkToFit="1"/>
    </xf>
    <xf numFmtId="0" fontId="6" fillId="0" borderId="74" xfId="0" applyFont="1" applyFill="1" applyBorder="1" applyAlignment="1">
      <alignment horizontal="center" vertical="center" shrinkToFit="1"/>
    </xf>
    <xf numFmtId="0" fontId="8" fillId="0" borderId="42" xfId="0" applyFont="1" applyFill="1" applyBorder="1" applyAlignment="1">
      <alignment horizontal="center" vertical="center" shrinkToFit="1"/>
    </xf>
    <xf numFmtId="0" fontId="8" fillId="0" borderId="44"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39" xfId="0" applyFont="1" applyFill="1" applyBorder="1" applyAlignment="1">
      <alignment vertical="center" shrinkToFit="1"/>
    </xf>
    <xf numFmtId="0" fontId="8" fillId="0" borderId="40" xfId="0" applyFont="1" applyFill="1" applyBorder="1" applyAlignment="1">
      <alignment vertical="center" shrinkToFit="1"/>
    </xf>
    <xf numFmtId="0" fontId="8" fillId="0" borderId="41" xfId="0" applyFont="1" applyFill="1" applyBorder="1" applyAlignment="1">
      <alignment vertical="center" shrinkToFit="1"/>
    </xf>
    <xf numFmtId="0" fontId="11" fillId="2" borderId="0" xfId="0" applyFont="1" applyFill="1" applyBorder="1" applyAlignment="1">
      <alignment vertical="center" wrapText="1" shrinkToFit="1"/>
    </xf>
    <xf numFmtId="0" fontId="11" fillId="2" borderId="45" xfId="0" applyFont="1" applyFill="1" applyBorder="1" applyAlignment="1">
      <alignment vertical="center" wrapText="1" shrinkToFit="1"/>
    </xf>
    <xf numFmtId="0" fontId="11" fillId="2" borderId="44" xfId="0" applyFont="1" applyFill="1" applyBorder="1" applyAlignment="1">
      <alignment vertical="center" wrapText="1" shrinkToFit="1"/>
    </xf>
    <xf numFmtId="0" fontId="11" fillId="2" borderId="46" xfId="0" applyFont="1" applyFill="1" applyBorder="1" applyAlignment="1">
      <alignment vertical="center" wrapText="1" shrinkToFit="1"/>
    </xf>
    <xf numFmtId="0" fontId="11" fillId="2" borderId="47" xfId="0" applyFont="1" applyFill="1" applyBorder="1" applyAlignment="1">
      <alignment vertical="center" wrapText="1" shrinkToFit="1"/>
    </xf>
    <xf numFmtId="0" fontId="11" fillId="2" borderId="48" xfId="0" applyFont="1" applyFill="1" applyBorder="1" applyAlignment="1">
      <alignment vertical="center" wrapText="1" shrinkToFit="1"/>
    </xf>
    <xf numFmtId="0" fontId="8" fillId="0" borderId="30" xfId="0" applyFont="1" applyFill="1" applyBorder="1" applyAlignment="1">
      <alignment horizontal="center" vertical="center" shrinkToFit="1"/>
    </xf>
    <xf numFmtId="0" fontId="11" fillId="2" borderId="13" xfId="0" applyFont="1" applyFill="1" applyBorder="1" applyAlignment="1">
      <alignment vertical="center" wrapText="1" shrinkToFit="1"/>
    </xf>
    <xf numFmtId="0" fontId="11" fillId="2" borderId="43" xfId="0" applyFont="1" applyFill="1" applyBorder="1" applyAlignment="1">
      <alignment vertical="center" wrapText="1" shrinkToFit="1"/>
    </xf>
    <xf numFmtId="38" fontId="15" fillId="2" borderId="86" xfId="2" applyFont="1" applyFill="1" applyBorder="1" applyAlignment="1">
      <alignment horizontal="center" vertical="center" shrinkToFit="1"/>
    </xf>
    <xf numFmtId="38" fontId="15" fillId="2" borderId="85" xfId="2" applyFont="1" applyFill="1" applyBorder="1" applyAlignment="1">
      <alignment horizontal="center" vertical="center" shrinkToFit="1"/>
    </xf>
    <xf numFmtId="38" fontId="15" fillId="2" borderId="95" xfId="2" applyFont="1" applyFill="1" applyBorder="1" applyAlignment="1">
      <alignment horizontal="center" vertical="center" shrinkToFit="1"/>
    </xf>
    <xf numFmtId="38" fontId="15" fillId="2" borderId="88" xfId="2" applyFont="1" applyFill="1" applyBorder="1" applyAlignment="1">
      <alignment horizontal="center" vertical="center" shrinkToFit="1"/>
    </xf>
    <xf numFmtId="38" fontId="15" fillId="2" borderId="89" xfId="2" applyFont="1" applyFill="1" applyBorder="1" applyAlignment="1">
      <alignment horizontal="center" vertical="center" shrinkToFit="1"/>
    </xf>
    <xf numFmtId="0" fontId="8" fillId="0" borderId="61" xfId="0" applyFont="1" applyFill="1" applyBorder="1" applyAlignment="1">
      <alignment horizontal="center" vertical="center" shrinkToFit="1"/>
    </xf>
    <xf numFmtId="0" fontId="8" fillId="0" borderId="51" xfId="0" applyFont="1" applyFill="1" applyBorder="1" applyAlignment="1">
      <alignment horizontal="center" vertical="center" shrinkToFit="1"/>
    </xf>
    <xf numFmtId="0" fontId="8" fillId="0" borderId="52" xfId="0" applyFont="1" applyFill="1" applyBorder="1" applyAlignment="1">
      <alignment horizontal="center" vertical="center" shrinkToFit="1"/>
    </xf>
    <xf numFmtId="0" fontId="8" fillId="0" borderId="10" xfId="0" applyFont="1" applyFill="1" applyBorder="1" applyAlignment="1">
      <alignment vertical="center" shrinkToFit="1"/>
    </xf>
    <xf numFmtId="0" fontId="8" fillId="0" borderId="11" xfId="0" applyFont="1" applyFill="1" applyBorder="1" applyAlignment="1">
      <alignment vertical="center" shrinkToFit="1"/>
    </xf>
    <xf numFmtId="0" fontId="8" fillId="0" borderId="20"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15" xfId="0" applyFont="1" applyFill="1" applyBorder="1" applyAlignment="1">
      <alignment horizontal="center" vertical="center" shrinkToFit="1"/>
    </xf>
    <xf numFmtId="0" fontId="8" fillId="0" borderId="16"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8" fillId="0" borderId="58" xfId="0" applyFont="1" applyFill="1" applyBorder="1" applyAlignment="1">
      <alignment horizontal="center" vertical="center" shrinkToFit="1"/>
    </xf>
    <xf numFmtId="0" fontId="8" fillId="0" borderId="39" xfId="0" applyFont="1" applyFill="1" applyBorder="1" applyAlignment="1">
      <alignment horizontal="left" vertical="center" shrinkToFit="1"/>
    </xf>
    <xf numFmtId="0" fontId="8" fillId="0" borderId="40" xfId="0" applyFont="1" applyFill="1" applyBorder="1" applyAlignment="1">
      <alignment horizontal="left" vertical="center" shrinkToFit="1"/>
    </xf>
    <xf numFmtId="0" fontId="8" fillId="0" borderId="41" xfId="0" applyFont="1" applyFill="1" applyBorder="1" applyAlignment="1">
      <alignment horizontal="left" vertical="center" shrinkToFit="1"/>
    </xf>
    <xf numFmtId="0" fontId="8" fillId="0" borderId="63" xfId="0" applyFont="1" applyFill="1" applyBorder="1" applyAlignment="1">
      <alignment vertical="center" shrinkToFit="1"/>
    </xf>
    <xf numFmtId="0" fontId="8" fillId="0" borderId="64" xfId="0" applyFont="1" applyFill="1" applyBorder="1" applyAlignment="1">
      <alignment vertical="center" shrinkToFit="1"/>
    </xf>
    <xf numFmtId="0" fontId="8" fillId="0" borderId="65" xfId="0" applyFont="1" applyFill="1" applyBorder="1" applyAlignment="1">
      <alignment vertical="center" shrinkToFit="1"/>
    </xf>
    <xf numFmtId="0" fontId="7" fillId="0" borderId="68" xfId="0" applyFont="1" applyFill="1" applyBorder="1" applyAlignment="1">
      <alignment horizontal="center" vertical="center" wrapText="1" shrinkToFit="1"/>
    </xf>
    <xf numFmtId="0" fontId="7" fillId="0" borderId="68" xfId="0" applyFont="1" applyFill="1" applyBorder="1" applyAlignment="1">
      <alignment horizontal="center" vertical="center" shrinkToFit="1"/>
    </xf>
    <xf numFmtId="0" fontId="7" fillId="0" borderId="73" xfId="0" applyFont="1" applyFill="1" applyBorder="1" applyAlignment="1">
      <alignment horizontal="center" vertical="center" shrinkToFit="1"/>
    </xf>
    <xf numFmtId="0" fontId="6" fillId="0" borderId="73" xfId="0" applyFont="1" applyFill="1" applyBorder="1" applyAlignment="1">
      <alignment horizontal="center" vertical="center" wrapText="1" shrinkToFit="1"/>
    </xf>
    <xf numFmtId="0" fontId="7" fillId="0" borderId="10"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8" fillId="0" borderId="107" xfId="0" applyFont="1" applyFill="1" applyBorder="1" applyAlignment="1">
      <alignment vertical="center" shrinkToFit="1"/>
    </xf>
    <xf numFmtId="0" fontId="8" fillId="0" borderId="108" xfId="0" applyFont="1" applyFill="1" applyBorder="1" applyAlignment="1">
      <alignment vertical="center" shrinkToFit="1"/>
    </xf>
    <xf numFmtId="0" fontId="8" fillId="0" borderId="111" xfId="0" applyFont="1" applyFill="1" applyBorder="1" applyAlignment="1">
      <alignment vertical="center" shrinkToFit="1"/>
    </xf>
    <xf numFmtId="0" fontId="8" fillId="0" borderId="17" xfId="0" applyFont="1" applyFill="1" applyBorder="1" applyAlignment="1">
      <alignment horizontal="center" vertical="center" shrinkToFit="1"/>
    </xf>
    <xf numFmtId="0" fontId="7" fillId="0" borderId="90" xfId="0" applyFont="1" applyFill="1" applyBorder="1" applyAlignment="1">
      <alignment horizontal="center" vertical="center" shrinkToFit="1"/>
    </xf>
    <xf numFmtId="0" fontId="7" fillId="0" borderId="87" xfId="0" applyFont="1" applyFill="1" applyBorder="1" applyAlignment="1">
      <alignment horizontal="center" vertical="center" shrinkToFit="1"/>
    </xf>
    <xf numFmtId="0" fontId="7" fillId="0" borderId="88" xfId="0" applyFont="1" applyFill="1" applyBorder="1" applyAlignment="1">
      <alignment horizontal="center" vertical="center" shrinkToFit="1"/>
    </xf>
    <xf numFmtId="0" fontId="9" fillId="0" borderId="54" xfId="0" applyFont="1" applyFill="1" applyBorder="1" applyAlignment="1">
      <alignment vertical="center" shrinkToFit="1"/>
    </xf>
    <xf numFmtId="0" fontId="9" fillId="0" borderId="55" xfId="0" applyFont="1" applyFill="1" applyBorder="1" applyAlignment="1">
      <alignment vertical="center" shrinkToFit="1"/>
    </xf>
    <xf numFmtId="0" fontId="9" fillId="0" borderId="56" xfId="0" applyFont="1" applyFill="1" applyBorder="1" applyAlignment="1">
      <alignment vertical="center" shrinkToFit="1"/>
    </xf>
    <xf numFmtId="0" fontId="8" fillId="0" borderId="14" xfId="0" applyFont="1" applyFill="1" applyBorder="1" applyAlignment="1">
      <alignment horizontal="center" vertical="center" shrinkToFit="1"/>
    </xf>
    <xf numFmtId="0" fontId="8" fillId="0" borderId="26" xfId="0" applyFont="1" applyFill="1" applyBorder="1" applyAlignment="1">
      <alignment horizontal="right" vertical="center" shrinkToFit="1"/>
    </xf>
    <xf numFmtId="0" fontId="8" fillId="0" borderId="27" xfId="0" applyFont="1" applyFill="1" applyBorder="1" applyAlignment="1">
      <alignment horizontal="right" vertical="center" shrinkToFit="1"/>
    </xf>
    <xf numFmtId="0" fontId="8" fillId="0" borderId="25" xfId="0" applyFont="1" applyFill="1" applyBorder="1" applyAlignment="1">
      <alignment horizontal="right" vertical="center" shrinkToFit="1"/>
    </xf>
    <xf numFmtId="0" fontId="8" fillId="0" borderId="83" xfId="0" applyFont="1" applyFill="1" applyBorder="1" applyAlignment="1">
      <alignment horizontal="right" vertical="center" shrinkToFit="1"/>
    </xf>
    <xf numFmtId="0" fontId="8" fillId="0" borderId="66" xfId="0" applyFont="1" applyFill="1" applyBorder="1" applyAlignment="1">
      <alignment horizontal="right" vertical="center" shrinkToFit="1"/>
    </xf>
    <xf numFmtId="0" fontId="8" fillId="0" borderId="0" xfId="0" applyFont="1" applyFill="1" applyBorder="1" applyAlignment="1">
      <alignment horizontal="left" vertical="center" shrinkToFit="1"/>
    </xf>
    <xf numFmtId="0" fontId="10" fillId="0" borderId="0" xfId="0" applyFont="1" applyFill="1" applyBorder="1" applyAlignment="1">
      <alignment horizontal="center" vertical="center" shrinkToFit="1"/>
    </xf>
    <xf numFmtId="0" fontId="8" fillId="0" borderId="63" xfId="0" applyFont="1" applyFill="1" applyBorder="1" applyAlignment="1">
      <alignment horizontal="center" vertical="center" shrinkToFit="1"/>
    </xf>
    <xf numFmtId="0" fontId="8" fillId="0" borderId="64" xfId="0" applyFont="1" applyFill="1" applyBorder="1" applyAlignment="1">
      <alignment horizontal="center" vertical="center" shrinkToFit="1"/>
    </xf>
    <xf numFmtId="0" fontId="8" fillId="0" borderId="65" xfId="0" applyFont="1" applyFill="1" applyBorder="1" applyAlignment="1">
      <alignment horizontal="center" vertical="center" shrinkToFit="1"/>
    </xf>
    <xf numFmtId="0" fontId="8" fillId="0" borderId="68" xfId="0" applyFont="1" applyFill="1" applyBorder="1" applyAlignment="1">
      <alignment vertical="center" shrinkToFit="1"/>
    </xf>
    <xf numFmtId="0" fontId="8" fillId="0" borderId="69" xfId="0" applyFont="1" applyFill="1" applyBorder="1" applyAlignment="1">
      <alignment vertical="center" shrinkToFit="1"/>
    </xf>
    <xf numFmtId="0" fontId="8" fillId="0" borderId="9" xfId="0" applyFont="1" applyFill="1" applyBorder="1" applyAlignment="1">
      <alignment vertical="center" shrinkToFit="1"/>
    </xf>
    <xf numFmtId="0" fontId="8" fillId="0" borderId="71" xfId="0" applyFont="1" applyFill="1" applyBorder="1" applyAlignment="1">
      <alignment vertical="center" shrinkToFit="1"/>
    </xf>
    <xf numFmtId="0" fontId="7" fillId="0" borderId="97" xfId="0" applyFont="1" applyFill="1" applyBorder="1" applyAlignment="1">
      <alignment horizontal="center" vertical="center" wrapText="1" shrinkToFit="1"/>
    </xf>
    <xf numFmtId="0" fontId="7" fillId="0" borderId="98" xfId="0" applyFont="1" applyFill="1" applyBorder="1" applyAlignment="1">
      <alignment horizontal="center" vertical="center" shrinkToFit="1"/>
    </xf>
    <xf numFmtId="0" fontId="7" fillId="0" borderId="99" xfId="0" applyFont="1" applyFill="1" applyBorder="1" applyAlignment="1">
      <alignment horizontal="center" vertical="center" shrinkToFit="1"/>
    </xf>
    <xf numFmtId="0" fontId="5" fillId="0" borderId="52" xfId="0" applyFont="1" applyFill="1" applyBorder="1" applyAlignment="1">
      <alignment horizontal="center" vertical="center" wrapText="1" shrinkToFit="1"/>
    </xf>
    <xf numFmtId="0" fontId="5" fillId="0" borderId="73"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79" xfId="0" applyFont="1" applyFill="1" applyBorder="1" applyAlignment="1">
      <alignment horizontal="center" vertical="center" shrinkToFit="1"/>
    </xf>
    <xf numFmtId="0" fontId="15" fillId="2" borderId="71" xfId="0" applyFont="1" applyFill="1" applyBorder="1" applyAlignment="1">
      <alignment horizontal="center" vertical="center" shrinkToFit="1"/>
    </xf>
    <xf numFmtId="0" fontId="15" fillId="2" borderId="68" xfId="0" applyFont="1" applyFill="1" applyBorder="1" applyAlignment="1">
      <alignment horizontal="center" vertical="center" shrinkToFit="1"/>
    </xf>
    <xf numFmtId="0" fontId="15" fillId="2" borderId="69" xfId="0" applyFont="1" applyFill="1" applyBorder="1" applyAlignment="1">
      <alignment horizontal="center" vertical="center" shrinkToFit="1"/>
    </xf>
    <xf numFmtId="177" fontId="15" fillId="2" borderId="73" xfId="0" applyNumberFormat="1" applyFont="1" applyFill="1" applyBorder="1" applyAlignment="1">
      <alignment horizontal="center" vertical="center" shrinkToFit="1"/>
    </xf>
    <xf numFmtId="179" fontId="15" fillId="2" borderId="73" xfId="2" applyNumberFormat="1" applyFont="1" applyFill="1" applyBorder="1" applyAlignment="1">
      <alignment horizontal="center" vertical="center" shrinkToFit="1"/>
    </xf>
    <xf numFmtId="179" fontId="15" fillId="2" borderId="74" xfId="2" applyNumberFormat="1" applyFont="1" applyFill="1" applyBorder="1" applyAlignment="1">
      <alignment horizontal="center" vertical="center" shrinkToFit="1"/>
    </xf>
    <xf numFmtId="176" fontId="15" fillId="2" borderId="0" xfId="0" applyNumberFormat="1" applyFont="1" applyFill="1" applyBorder="1" applyAlignment="1">
      <alignment horizontal="right" vertical="center" shrinkToFit="1"/>
    </xf>
    <xf numFmtId="0" fontId="8" fillId="2" borderId="103" xfId="0" applyFont="1" applyFill="1" applyBorder="1" applyAlignment="1">
      <alignment horizontal="left" vertical="center" shrinkToFit="1"/>
    </xf>
    <xf numFmtId="0" fontId="8" fillId="2" borderId="104" xfId="0" applyFont="1" applyFill="1" applyBorder="1" applyAlignment="1">
      <alignment horizontal="left" vertical="center" shrinkToFit="1"/>
    </xf>
    <xf numFmtId="0" fontId="8" fillId="2" borderId="105" xfId="0" applyFont="1" applyFill="1" applyBorder="1" applyAlignment="1">
      <alignment horizontal="left" vertical="center" shrinkToFit="1"/>
    </xf>
    <xf numFmtId="0" fontId="8" fillId="0" borderId="73" xfId="0" applyFont="1" applyFill="1" applyBorder="1" applyAlignment="1">
      <alignment vertical="center" shrinkToFit="1"/>
    </xf>
    <xf numFmtId="0" fontId="8" fillId="0" borderId="74" xfId="0" applyFont="1" applyFill="1" applyBorder="1" applyAlignment="1">
      <alignment vertical="center" shrinkToFit="1"/>
    </xf>
    <xf numFmtId="0" fontId="8" fillId="2" borderId="11"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71"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23" xfId="0" applyFont="1" applyFill="1" applyBorder="1" applyAlignment="1">
      <alignment horizontal="center" vertical="center" shrinkToFit="1"/>
    </xf>
    <xf numFmtId="0" fontId="8" fillId="2" borderId="102" xfId="0" applyFont="1" applyFill="1" applyBorder="1" applyAlignment="1">
      <alignment horizontal="center" vertical="center" shrinkToFit="1"/>
    </xf>
    <xf numFmtId="0" fontId="8" fillId="2" borderId="100" xfId="0" applyFont="1" applyFill="1" applyBorder="1" applyAlignment="1">
      <alignment vertical="center" shrinkToFit="1"/>
    </xf>
    <xf numFmtId="0" fontId="8" fillId="2" borderId="23" xfId="0" applyFont="1" applyFill="1" applyBorder="1" applyAlignment="1">
      <alignment vertical="center" shrinkToFit="1"/>
    </xf>
    <xf numFmtId="0" fontId="8" fillId="2" borderId="12" xfId="0" applyFont="1" applyFill="1" applyBorder="1" applyAlignment="1">
      <alignment vertical="center" shrinkToFit="1"/>
    </xf>
    <xf numFmtId="0" fontId="8" fillId="2" borderId="101" xfId="0" applyFont="1" applyFill="1" applyBorder="1" applyAlignment="1">
      <alignment vertical="center" shrinkToFit="1"/>
    </xf>
    <xf numFmtId="0" fontId="8" fillId="2" borderId="82" xfId="0" applyFont="1" applyFill="1" applyBorder="1" applyAlignment="1">
      <alignment vertical="center" shrinkToFit="1"/>
    </xf>
    <xf numFmtId="0" fontId="8" fillId="2" borderId="18" xfId="0" applyFont="1" applyFill="1" applyBorder="1" applyAlignment="1">
      <alignment vertical="center" shrinkToFit="1"/>
    </xf>
    <xf numFmtId="0" fontId="7" fillId="0" borderId="101" xfId="0" applyFont="1" applyFill="1" applyBorder="1" applyAlignment="1">
      <alignment horizontal="left" vertical="center" shrinkToFit="1"/>
    </xf>
    <xf numFmtId="0" fontId="7" fillId="0" borderId="82" xfId="0" applyFont="1" applyFill="1" applyBorder="1" applyAlignment="1">
      <alignment horizontal="left" vertical="center" shrinkToFit="1"/>
    </xf>
    <xf numFmtId="0" fontId="7" fillId="0" borderId="106" xfId="0" applyFont="1" applyFill="1" applyBorder="1" applyAlignment="1">
      <alignment horizontal="left" vertical="center" shrinkToFit="1"/>
    </xf>
    <xf numFmtId="0" fontId="8" fillId="0" borderId="75" xfId="0" applyFont="1" applyFill="1" applyBorder="1" applyAlignment="1">
      <alignment horizontal="center" vertical="center" shrinkToFit="1"/>
    </xf>
    <xf numFmtId="0" fontId="8" fillId="0" borderId="54" xfId="0" applyFont="1" applyFill="1" applyBorder="1" applyAlignment="1">
      <alignment vertical="center" shrinkToFit="1"/>
    </xf>
    <xf numFmtId="0" fontId="8" fillId="0" borderId="55" xfId="0" applyFont="1" applyFill="1" applyBorder="1" applyAlignment="1">
      <alignment vertical="center" shrinkToFit="1"/>
    </xf>
    <xf numFmtId="0" fontId="8" fillId="0" borderId="56" xfId="0" applyFont="1" applyFill="1" applyBorder="1" applyAlignment="1">
      <alignment vertical="center" shrinkToFit="1"/>
    </xf>
    <xf numFmtId="0" fontId="8" fillId="0" borderId="109" xfId="0" applyFont="1" applyFill="1" applyBorder="1" applyAlignment="1">
      <alignment horizontal="left" vertical="center" shrinkToFit="1"/>
    </xf>
    <xf numFmtId="0" fontId="8" fillId="0" borderId="80" xfId="0" applyFont="1" applyFill="1" applyBorder="1" applyAlignment="1">
      <alignment horizontal="left" vertical="center" shrinkToFit="1"/>
    </xf>
    <xf numFmtId="0" fontId="8" fillId="0" borderId="110" xfId="0" applyFont="1" applyFill="1" applyBorder="1" applyAlignment="1">
      <alignment horizontal="left" vertical="center" shrinkToFit="1"/>
    </xf>
    <xf numFmtId="0" fontId="7" fillId="0" borderId="67"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7" fillId="0" borderId="30" xfId="0" applyFont="1" applyFill="1" applyBorder="1" applyAlignment="1">
      <alignment horizontal="center" vertical="center" shrinkToFit="1"/>
    </xf>
    <xf numFmtId="0" fontId="7" fillId="0" borderId="38" xfId="0" applyFont="1" applyFill="1" applyBorder="1" applyAlignment="1">
      <alignment horizontal="center" vertical="center" shrinkToFit="1"/>
    </xf>
    <xf numFmtId="0" fontId="6" fillId="0" borderId="77"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6" fillId="0" borderId="76"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8" fillId="0" borderId="82" xfId="0" applyFont="1" applyFill="1" applyBorder="1" applyAlignment="1">
      <alignment horizontal="center" vertical="center" shrinkToFit="1"/>
    </xf>
    <xf numFmtId="0" fontId="8" fillId="0" borderId="35" xfId="0" applyFont="1" applyFill="1" applyBorder="1" applyAlignment="1">
      <alignment horizontal="center" vertical="center" shrinkToFit="1"/>
    </xf>
    <xf numFmtId="0" fontId="5" fillId="0" borderId="73" xfId="0" applyFont="1" applyFill="1" applyBorder="1" applyAlignment="1">
      <alignment horizontal="center" vertical="center" wrapText="1" shrinkToFit="1"/>
    </xf>
  </cellXfs>
  <cellStyles count="4">
    <cellStyle name="桁区切り" xfId="2" builtinId="6"/>
    <cellStyle name="桁区切り 2" xfId="3" xr:uid="{00000000-0005-0000-0000-000030000000}"/>
    <cellStyle name="標準" xfId="0" builtinId="0"/>
    <cellStyle name="標準 2" xfId="1" xr:uid="{68396958-6A60-4FAF-9ED3-8D6B2CD6EB57}"/>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27</xdr:col>
      <xdr:colOff>0</xdr:colOff>
      <xdr:row>5</xdr:row>
      <xdr:rowOff>0</xdr:rowOff>
    </xdr:from>
    <xdr:to>
      <xdr:col>33</xdr:col>
      <xdr:colOff>381000</xdr:colOff>
      <xdr:row>8</xdr:row>
      <xdr:rowOff>0</xdr:rowOff>
    </xdr:to>
    <xdr:sp macro="" textlink="">
      <xdr:nvSpPr>
        <xdr:cNvPr id="4" name="正方形/長方形 3">
          <a:extLst>
            <a:ext uri="{FF2B5EF4-FFF2-40B4-BE49-F238E27FC236}">
              <a16:creationId xmlns:a16="http://schemas.microsoft.com/office/drawing/2014/main" id="{E107FC1C-2837-4320-B1F4-B354810A2A6A}"/>
            </a:ext>
          </a:extLst>
        </xdr:cNvPr>
        <xdr:cNvSpPr/>
      </xdr:nvSpPr>
      <xdr:spPr>
        <a:xfrm>
          <a:off x="10074088" y="1972235"/>
          <a:ext cx="2734236" cy="1311089"/>
        </a:xfrm>
        <a:prstGeom prst="rect">
          <a:avLst/>
        </a:prstGeom>
        <a:no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190500</xdr:colOff>
      <xdr:row>8</xdr:row>
      <xdr:rowOff>0</xdr:rowOff>
    </xdr:from>
    <xdr:to>
      <xdr:col>30</xdr:col>
      <xdr:colOff>212913</xdr:colOff>
      <xdr:row>9</xdr:row>
      <xdr:rowOff>425824</xdr:rowOff>
    </xdr:to>
    <xdr:cxnSp macro="">
      <xdr:nvCxnSpPr>
        <xdr:cNvPr id="6" name="直線矢印コネクタ 5">
          <a:extLst>
            <a:ext uri="{FF2B5EF4-FFF2-40B4-BE49-F238E27FC236}">
              <a16:creationId xmlns:a16="http://schemas.microsoft.com/office/drawing/2014/main" id="{9BC346B7-EBD9-40F3-89FC-0E10A20CEDFC}"/>
            </a:ext>
          </a:extLst>
        </xdr:cNvPr>
        <xdr:cNvCxnSpPr>
          <a:stCxn id="8" idx="0"/>
          <a:endCxn id="4" idx="2"/>
        </xdr:cNvCxnSpPr>
      </xdr:nvCxnSpPr>
      <xdr:spPr>
        <a:xfrm flipH="1" flipV="1">
          <a:off x="11441206" y="3283324"/>
          <a:ext cx="22413" cy="649941"/>
        </a:xfrm>
        <a:prstGeom prst="straightConnector1">
          <a:avLst/>
        </a:prstGeom>
        <a:ln w="762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44825</xdr:colOff>
      <xdr:row>9</xdr:row>
      <xdr:rowOff>425824</xdr:rowOff>
    </xdr:from>
    <xdr:to>
      <xdr:col>33</xdr:col>
      <xdr:colOff>381000</xdr:colOff>
      <xdr:row>11</xdr:row>
      <xdr:rowOff>0</xdr:rowOff>
    </xdr:to>
    <xdr:sp macro="" textlink="">
      <xdr:nvSpPr>
        <xdr:cNvPr id="8" name="正方形/長方形 7">
          <a:extLst>
            <a:ext uri="{FF2B5EF4-FFF2-40B4-BE49-F238E27FC236}">
              <a16:creationId xmlns:a16="http://schemas.microsoft.com/office/drawing/2014/main" id="{58C7F72A-4C96-4DDC-85F0-002B0BDFB86C}"/>
            </a:ext>
          </a:extLst>
        </xdr:cNvPr>
        <xdr:cNvSpPr/>
      </xdr:nvSpPr>
      <xdr:spPr>
        <a:xfrm>
          <a:off x="10118913" y="3933265"/>
          <a:ext cx="2689411" cy="448235"/>
        </a:xfrm>
        <a:prstGeom prst="rect">
          <a:avLst/>
        </a:prstGeom>
        <a:solidFill>
          <a:schemeClr val="accent3">
            <a:lumMod val="40000"/>
            <a:lumOff val="60000"/>
          </a:schemeClr>
        </a:solid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b="1">
              <a:solidFill>
                <a:sysClr val="windowText" lastClr="000000"/>
              </a:solidFill>
              <a:effectLst/>
              <a:latin typeface="+mn-lt"/>
              <a:ea typeface="+mn-ea"/>
              <a:cs typeface="+mn-cs"/>
            </a:rPr>
            <a:t>※</a:t>
          </a:r>
          <a:r>
            <a:rPr kumimoji="1" lang="ja-JP" altLang="ja-JP" sz="1300" b="1">
              <a:solidFill>
                <a:sysClr val="windowText" lastClr="000000"/>
              </a:solidFill>
              <a:effectLst/>
              <a:latin typeface="+mn-lt"/>
              <a:ea typeface="+mn-ea"/>
              <a:cs typeface="+mn-cs"/>
            </a:rPr>
            <a:t>法人のみ記載してください</a:t>
          </a:r>
          <a:r>
            <a:rPr kumimoji="1" lang="ja-JP" altLang="en-US" sz="1300" b="1">
              <a:solidFill>
                <a:sysClr val="windowText" lastClr="000000"/>
              </a:solidFill>
              <a:effectLst/>
              <a:latin typeface="+mn-lt"/>
              <a:ea typeface="+mn-ea"/>
              <a:cs typeface="+mn-cs"/>
            </a:rPr>
            <a:t>。</a:t>
          </a:r>
          <a:endParaRPr kumimoji="1" lang="ja-JP" altLang="en-US" sz="1300" b="1">
            <a:solidFill>
              <a:sysClr val="windowText" lastClr="000000"/>
            </a:solidFill>
          </a:endParaRPr>
        </a:p>
      </xdr:txBody>
    </xdr:sp>
    <xdr:clientData/>
  </xdr:twoCellAnchor>
  <xdr:twoCellAnchor>
    <xdr:from>
      <xdr:col>27</xdr:col>
      <xdr:colOff>33618</xdr:colOff>
      <xdr:row>1</xdr:row>
      <xdr:rowOff>33617</xdr:rowOff>
    </xdr:from>
    <xdr:to>
      <xdr:col>33</xdr:col>
      <xdr:colOff>369794</xdr:colOff>
      <xdr:row>2</xdr:row>
      <xdr:rowOff>145677</xdr:rowOff>
    </xdr:to>
    <xdr:sp macro="" textlink="">
      <xdr:nvSpPr>
        <xdr:cNvPr id="26" name="正方形/長方形 25">
          <a:extLst>
            <a:ext uri="{FF2B5EF4-FFF2-40B4-BE49-F238E27FC236}">
              <a16:creationId xmlns:a16="http://schemas.microsoft.com/office/drawing/2014/main" id="{C565EC27-CCA8-45B5-A1BF-338F116AED65}"/>
            </a:ext>
          </a:extLst>
        </xdr:cNvPr>
        <xdr:cNvSpPr/>
      </xdr:nvSpPr>
      <xdr:spPr>
        <a:xfrm>
          <a:off x="10107706" y="257735"/>
          <a:ext cx="2689412" cy="549089"/>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effectLst/>
              <a:latin typeface="+mn-lt"/>
              <a:ea typeface="+mn-ea"/>
              <a:cs typeface="+mn-cs"/>
            </a:rPr>
            <a:t>記入例</a:t>
          </a:r>
          <a:endParaRPr kumimoji="1" lang="ja-JP" altLang="en-US" sz="2400" b="1">
            <a:solidFill>
              <a:srgbClr val="FF0000"/>
            </a:solidFill>
          </a:endParaRPr>
        </a:p>
      </xdr:txBody>
    </xdr:sp>
    <xdr:clientData/>
  </xdr:twoCellAnchor>
  <xdr:twoCellAnchor>
    <xdr:from>
      <xdr:col>25</xdr:col>
      <xdr:colOff>33618</xdr:colOff>
      <xdr:row>13</xdr:row>
      <xdr:rowOff>33617</xdr:rowOff>
    </xdr:from>
    <xdr:to>
      <xdr:col>26</xdr:col>
      <xdr:colOff>381000</xdr:colOff>
      <xdr:row>13</xdr:row>
      <xdr:rowOff>392206</xdr:rowOff>
    </xdr:to>
    <xdr:sp macro="" textlink="">
      <xdr:nvSpPr>
        <xdr:cNvPr id="37" name="正方形/長方形 36">
          <a:extLst>
            <a:ext uri="{FF2B5EF4-FFF2-40B4-BE49-F238E27FC236}">
              <a16:creationId xmlns:a16="http://schemas.microsoft.com/office/drawing/2014/main" id="{5D64D0C5-2BC2-46E6-8208-8744E967BF7F}"/>
            </a:ext>
          </a:extLst>
        </xdr:cNvPr>
        <xdr:cNvSpPr/>
      </xdr:nvSpPr>
      <xdr:spPr>
        <a:xfrm>
          <a:off x="9323294" y="5289176"/>
          <a:ext cx="739588" cy="358589"/>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22411</xdr:colOff>
      <xdr:row>11</xdr:row>
      <xdr:rowOff>0</xdr:rowOff>
    </xdr:from>
    <xdr:to>
      <xdr:col>25</xdr:col>
      <xdr:colOff>324969</xdr:colOff>
      <xdr:row>11</xdr:row>
      <xdr:rowOff>425824</xdr:rowOff>
    </xdr:to>
    <xdr:sp macro="" textlink="">
      <xdr:nvSpPr>
        <xdr:cNvPr id="38" name="正方形/長方形 37">
          <a:extLst>
            <a:ext uri="{FF2B5EF4-FFF2-40B4-BE49-F238E27FC236}">
              <a16:creationId xmlns:a16="http://schemas.microsoft.com/office/drawing/2014/main" id="{24D4C8E8-1354-410E-96A7-6CD6216A8899}"/>
            </a:ext>
          </a:extLst>
        </xdr:cNvPr>
        <xdr:cNvSpPr/>
      </xdr:nvSpPr>
      <xdr:spPr>
        <a:xfrm>
          <a:off x="6566646" y="4381500"/>
          <a:ext cx="3047999" cy="425824"/>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申請から</a:t>
          </a:r>
          <a:r>
            <a:rPr kumimoji="1" lang="en-US" altLang="ja-JP" sz="1300" b="1">
              <a:solidFill>
                <a:sysClr val="windowText" lastClr="000000"/>
              </a:solidFill>
              <a:effectLst/>
              <a:latin typeface="+mn-lt"/>
              <a:ea typeface="+mn-ea"/>
              <a:cs typeface="+mn-cs"/>
            </a:rPr>
            <a:t>5</a:t>
          </a:r>
          <a:r>
            <a:rPr kumimoji="1" lang="ja-JP" altLang="en-US" sz="1300" b="1">
              <a:solidFill>
                <a:sysClr val="windowText" lastClr="000000"/>
              </a:solidFill>
              <a:effectLst/>
              <a:latin typeface="+mn-lt"/>
              <a:ea typeface="+mn-ea"/>
              <a:cs typeface="+mn-cs"/>
            </a:rPr>
            <a:t>年後の年を入れてください。</a:t>
          </a:r>
        </a:p>
      </xdr:txBody>
    </xdr:sp>
    <xdr:clientData/>
  </xdr:twoCellAnchor>
  <xdr:twoCellAnchor>
    <xdr:from>
      <xdr:col>21</xdr:col>
      <xdr:colOff>369793</xdr:colOff>
      <xdr:row>11</xdr:row>
      <xdr:rowOff>425824</xdr:rowOff>
    </xdr:from>
    <xdr:to>
      <xdr:col>25</xdr:col>
      <xdr:colOff>33618</xdr:colOff>
      <xdr:row>13</xdr:row>
      <xdr:rowOff>212912</xdr:rowOff>
    </xdr:to>
    <xdr:cxnSp macro="">
      <xdr:nvCxnSpPr>
        <xdr:cNvPr id="39" name="直線矢印コネクタ 38">
          <a:extLst>
            <a:ext uri="{FF2B5EF4-FFF2-40B4-BE49-F238E27FC236}">
              <a16:creationId xmlns:a16="http://schemas.microsoft.com/office/drawing/2014/main" id="{AE4BBFCA-D830-422F-9DBE-B91A3B265CCB}"/>
            </a:ext>
          </a:extLst>
        </xdr:cNvPr>
        <xdr:cNvCxnSpPr>
          <a:stCxn id="38" idx="2"/>
          <a:endCxn id="37" idx="1"/>
        </xdr:cNvCxnSpPr>
      </xdr:nvCxnSpPr>
      <xdr:spPr>
        <a:xfrm>
          <a:off x="8090646" y="4807324"/>
          <a:ext cx="1232648" cy="661147"/>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18</xdr:row>
      <xdr:rowOff>0</xdr:rowOff>
    </xdr:from>
    <xdr:to>
      <xdr:col>33</xdr:col>
      <xdr:colOff>347382</xdr:colOff>
      <xdr:row>20</xdr:row>
      <xdr:rowOff>381000</xdr:rowOff>
    </xdr:to>
    <xdr:sp macro="" textlink="">
      <xdr:nvSpPr>
        <xdr:cNvPr id="46" name="正方形/長方形 45">
          <a:extLst>
            <a:ext uri="{FF2B5EF4-FFF2-40B4-BE49-F238E27FC236}">
              <a16:creationId xmlns:a16="http://schemas.microsoft.com/office/drawing/2014/main" id="{6F752CD4-9390-4A6B-A9DA-A5FEBD19D44A}"/>
            </a:ext>
          </a:extLst>
        </xdr:cNvPr>
        <xdr:cNvSpPr/>
      </xdr:nvSpPr>
      <xdr:spPr>
        <a:xfrm>
          <a:off x="12035118" y="7440706"/>
          <a:ext cx="739588" cy="1255059"/>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212913</xdr:colOff>
      <xdr:row>15</xdr:row>
      <xdr:rowOff>112058</xdr:rowOff>
    </xdr:from>
    <xdr:to>
      <xdr:col>33</xdr:col>
      <xdr:colOff>358588</xdr:colOff>
      <xdr:row>17</xdr:row>
      <xdr:rowOff>44824</xdr:rowOff>
    </xdr:to>
    <xdr:sp macro="" textlink="">
      <xdr:nvSpPr>
        <xdr:cNvPr id="47" name="正方形/長方形 46">
          <a:extLst>
            <a:ext uri="{FF2B5EF4-FFF2-40B4-BE49-F238E27FC236}">
              <a16:creationId xmlns:a16="http://schemas.microsoft.com/office/drawing/2014/main" id="{2285899D-B63D-4AED-88C6-35A207C21381}"/>
            </a:ext>
          </a:extLst>
        </xdr:cNvPr>
        <xdr:cNvSpPr/>
      </xdr:nvSpPr>
      <xdr:spPr>
        <a:xfrm>
          <a:off x="8325972" y="6241676"/>
          <a:ext cx="4459940" cy="806824"/>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・世帯主が主たる従事者である場合が多いです。</a:t>
          </a:r>
          <a:endParaRPr kumimoji="1" lang="en-US" altLang="ja-JP" sz="1300" b="1">
            <a:solidFill>
              <a:sysClr val="windowText" lastClr="000000"/>
            </a:solidFill>
            <a:effectLst/>
            <a:latin typeface="+mn-lt"/>
            <a:ea typeface="+mn-ea"/>
            <a:cs typeface="+mn-cs"/>
          </a:endParaRPr>
        </a:p>
        <a:p>
          <a:pPr algn="l"/>
          <a:r>
            <a:rPr kumimoji="1" lang="ja-JP" altLang="en-US" sz="1300" b="1">
              <a:solidFill>
                <a:sysClr val="windowText" lastClr="000000"/>
              </a:solidFill>
              <a:effectLst/>
              <a:latin typeface="+mn-lt"/>
              <a:ea typeface="+mn-ea"/>
              <a:cs typeface="+mn-cs"/>
            </a:rPr>
            <a:t>・</a:t>
          </a:r>
          <a:r>
            <a:rPr kumimoji="1" lang="en-US" altLang="ja-JP" sz="1300" b="1">
              <a:solidFill>
                <a:sysClr val="windowText" lastClr="000000"/>
              </a:solidFill>
              <a:effectLst/>
              <a:latin typeface="+mn-lt"/>
              <a:ea typeface="+mn-ea"/>
              <a:cs typeface="+mn-cs"/>
            </a:rPr>
            <a:t>2</a:t>
          </a:r>
          <a:r>
            <a:rPr kumimoji="1" lang="ja-JP" altLang="en-US" sz="1300" b="1">
              <a:solidFill>
                <a:sysClr val="windowText" lastClr="000000"/>
              </a:solidFill>
              <a:effectLst/>
              <a:latin typeface="+mn-lt"/>
              <a:ea typeface="+mn-ea"/>
              <a:cs typeface="+mn-cs"/>
            </a:rPr>
            <a:t>名以上になれば、</a:t>
          </a:r>
          <a:r>
            <a:rPr kumimoji="1" lang="en-US" altLang="ja-JP" sz="1300" b="1">
              <a:solidFill>
                <a:sysClr val="windowText" lastClr="000000"/>
              </a:solidFill>
              <a:effectLst/>
              <a:latin typeface="+mn-lt"/>
              <a:ea typeface="+mn-ea"/>
              <a:cs typeface="+mn-cs"/>
            </a:rPr>
            <a:t>1</a:t>
          </a:r>
          <a:r>
            <a:rPr kumimoji="1" lang="ja-JP" altLang="en-US" sz="1300" b="1">
              <a:solidFill>
                <a:sysClr val="windowText" lastClr="000000"/>
              </a:solidFill>
              <a:effectLst/>
              <a:latin typeface="+mn-lt"/>
              <a:ea typeface="+mn-ea"/>
              <a:cs typeface="+mn-cs"/>
            </a:rPr>
            <a:t>人当たりの年間所得額で審査します。</a:t>
          </a:r>
          <a:endParaRPr kumimoji="1" lang="en-US" altLang="ja-JP" sz="1300" b="1">
            <a:solidFill>
              <a:sysClr val="windowText" lastClr="000000"/>
            </a:solidFill>
            <a:effectLst/>
            <a:latin typeface="+mn-lt"/>
            <a:ea typeface="+mn-ea"/>
            <a:cs typeface="+mn-cs"/>
          </a:endParaRPr>
        </a:p>
        <a:p>
          <a:pPr algn="l"/>
          <a:r>
            <a:rPr kumimoji="1" lang="ja-JP" altLang="en-US" sz="1300" b="1">
              <a:solidFill>
                <a:sysClr val="windowText" lastClr="000000"/>
              </a:solidFill>
              <a:effectLst/>
              <a:latin typeface="+mn-lt"/>
              <a:ea typeface="+mn-ea"/>
              <a:cs typeface="+mn-cs"/>
            </a:rPr>
            <a:t>（</a:t>
          </a:r>
          <a:r>
            <a:rPr kumimoji="1" lang="en-US" altLang="ja-JP" sz="1300" b="1">
              <a:solidFill>
                <a:sysClr val="windowText" lastClr="000000"/>
              </a:solidFill>
              <a:effectLst/>
              <a:latin typeface="+mn-lt"/>
              <a:ea typeface="+mn-ea"/>
              <a:cs typeface="+mn-cs"/>
            </a:rPr>
            <a:t>※</a:t>
          </a:r>
          <a:r>
            <a:rPr kumimoji="1" lang="ja-JP" altLang="en-US" sz="1300" b="1">
              <a:solidFill>
                <a:sysClr val="windowText" lastClr="000000"/>
              </a:solidFill>
              <a:effectLst/>
              <a:latin typeface="+mn-lt"/>
              <a:ea typeface="+mn-ea"/>
              <a:cs typeface="+mn-cs"/>
            </a:rPr>
            <a:t>人数の判断は申請者の数です。）</a:t>
          </a:r>
        </a:p>
      </xdr:txBody>
    </xdr:sp>
    <xdr:clientData/>
  </xdr:twoCellAnchor>
  <xdr:twoCellAnchor>
    <xdr:from>
      <xdr:col>28</xdr:col>
      <xdr:colOff>89648</xdr:colOff>
      <xdr:row>17</xdr:row>
      <xdr:rowOff>44824</xdr:rowOff>
    </xdr:from>
    <xdr:to>
      <xdr:col>32</xdr:col>
      <xdr:colOff>0</xdr:colOff>
      <xdr:row>19</xdr:row>
      <xdr:rowOff>190501</xdr:rowOff>
    </xdr:to>
    <xdr:cxnSp macro="">
      <xdr:nvCxnSpPr>
        <xdr:cNvPr id="48" name="直線矢印コネクタ 47">
          <a:extLst>
            <a:ext uri="{FF2B5EF4-FFF2-40B4-BE49-F238E27FC236}">
              <a16:creationId xmlns:a16="http://schemas.microsoft.com/office/drawing/2014/main" id="{D05B837C-90F3-487C-85B7-82B6C74FE14A}"/>
            </a:ext>
          </a:extLst>
        </xdr:cNvPr>
        <xdr:cNvCxnSpPr>
          <a:stCxn id="47" idx="2"/>
          <a:endCxn id="46" idx="1"/>
        </xdr:cNvCxnSpPr>
      </xdr:nvCxnSpPr>
      <xdr:spPr>
        <a:xfrm>
          <a:off x="10555942" y="7048500"/>
          <a:ext cx="1479176" cy="1019736"/>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xdr:row>
      <xdr:rowOff>0</xdr:rowOff>
    </xdr:from>
    <xdr:to>
      <xdr:col>15</xdr:col>
      <xdr:colOff>381000</xdr:colOff>
      <xdr:row>20</xdr:row>
      <xdr:rowOff>381000</xdr:rowOff>
    </xdr:to>
    <xdr:sp macro="" textlink="">
      <xdr:nvSpPr>
        <xdr:cNvPr id="59" name="正方形/長方形 58">
          <a:extLst>
            <a:ext uri="{FF2B5EF4-FFF2-40B4-BE49-F238E27FC236}">
              <a16:creationId xmlns:a16="http://schemas.microsoft.com/office/drawing/2014/main" id="{43B0B628-C2A2-4BC8-903B-E6C6E4DBECA4}"/>
            </a:ext>
          </a:extLst>
        </xdr:cNvPr>
        <xdr:cNvSpPr/>
      </xdr:nvSpPr>
      <xdr:spPr>
        <a:xfrm>
          <a:off x="2622176" y="8314765"/>
          <a:ext cx="3126442" cy="381000"/>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134469</xdr:colOff>
      <xdr:row>16</xdr:row>
      <xdr:rowOff>44823</xdr:rowOff>
    </xdr:from>
    <xdr:to>
      <xdr:col>22</xdr:col>
      <xdr:colOff>112059</xdr:colOff>
      <xdr:row>17</xdr:row>
      <xdr:rowOff>437029</xdr:rowOff>
    </xdr:to>
    <xdr:sp macro="" textlink="">
      <xdr:nvSpPr>
        <xdr:cNvPr id="71" name="正方形/長方形 70">
          <a:extLst>
            <a:ext uri="{FF2B5EF4-FFF2-40B4-BE49-F238E27FC236}">
              <a16:creationId xmlns:a16="http://schemas.microsoft.com/office/drawing/2014/main" id="{8870BD92-A8C3-4818-964B-1C27F92CC2A4}"/>
            </a:ext>
          </a:extLst>
        </xdr:cNvPr>
        <xdr:cNvSpPr/>
      </xdr:nvSpPr>
      <xdr:spPr>
        <a:xfrm>
          <a:off x="268940" y="6611470"/>
          <a:ext cx="7956178" cy="829235"/>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・現状の所得額は、前年の所得額（収入金額</a:t>
          </a:r>
          <a:r>
            <a:rPr kumimoji="1" lang="en-US" altLang="ja-JP" sz="1300" b="1">
              <a:solidFill>
                <a:sysClr val="windowText" lastClr="000000"/>
              </a:solidFill>
              <a:effectLst/>
              <a:latin typeface="+mn-lt"/>
              <a:ea typeface="+mn-ea"/>
              <a:cs typeface="+mn-cs"/>
            </a:rPr>
            <a:t>-</a:t>
          </a:r>
          <a:r>
            <a:rPr kumimoji="1" lang="ja-JP" altLang="en-US" sz="1300" b="1">
              <a:solidFill>
                <a:sysClr val="windowText" lastClr="000000"/>
              </a:solidFill>
              <a:effectLst/>
              <a:latin typeface="+mn-lt"/>
              <a:ea typeface="+mn-ea"/>
              <a:cs typeface="+mn-cs"/>
            </a:rPr>
            <a:t>経費）専従者給与・青色申告書控除前の金額を記載してください。</a:t>
          </a:r>
        </a:p>
        <a:p>
          <a:pPr algn="l"/>
          <a:r>
            <a:rPr kumimoji="1" lang="ja-JP" altLang="en-US" sz="1300" b="1">
              <a:solidFill>
                <a:sysClr val="windowText" lastClr="000000"/>
              </a:solidFill>
              <a:effectLst/>
              <a:latin typeface="+mn-lt"/>
              <a:ea typeface="+mn-ea"/>
              <a:cs typeface="+mn-cs"/>
            </a:rPr>
            <a:t>・労働時間は「（参考）経営の構成」で記載する年間農業従事時間と同じになるように記載してください。</a:t>
          </a:r>
        </a:p>
        <a:p>
          <a:pPr algn="l"/>
          <a:r>
            <a:rPr kumimoji="1" lang="ja-JP" altLang="en-US" sz="1300" b="1">
              <a:solidFill>
                <a:sysClr val="windowText" lastClr="000000"/>
              </a:solidFill>
              <a:effectLst/>
              <a:latin typeface="+mn-lt"/>
              <a:ea typeface="+mn-ea"/>
              <a:cs typeface="+mn-cs"/>
            </a:rPr>
            <a:t>・目標所得額　</a:t>
          </a:r>
          <a:r>
            <a:rPr kumimoji="1" lang="en-US" altLang="ja-JP" sz="1300" b="1">
              <a:solidFill>
                <a:sysClr val="windowText" lastClr="000000"/>
              </a:solidFill>
              <a:effectLst/>
              <a:latin typeface="+mn-lt"/>
              <a:ea typeface="+mn-ea"/>
              <a:cs typeface="+mn-cs"/>
            </a:rPr>
            <a:t>430</a:t>
          </a:r>
          <a:r>
            <a:rPr kumimoji="1" lang="ja-JP" altLang="en-US" sz="1300" b="1">
              <a:solidFill>
                <a:sysClr val="windowText" lastClr="000000"/>
              </a:solidFill>
              <a:effectLst/>
              <a:latin typeface="+mn-lt"/>
              <a:ea typeface="+mn-ea"/>
              <a:cs typeface="+mn-cs"/>
            </a:rPr>
            <a:t>万円以上、目標労働時間</a:t>
          </a:r>
          <a:r>
            <a:rPr kumimoji="1" lang="en-US" altLang="ja-JP" sz="1300" b="1">
              <a:solidFill>
                <a:sysClr val="windowText" lastClr="000000"/>
              </a:solidFill>
              <a:effectLst/>
              <a:latin typeface="+mn-lt"/>
              <a:ea typeface="+mn-ea"/>
              <a:cs typeface="+mn-cs"/>
            </a:rPr>
            <a:t>1200</a:t>
          </a:r>
          <a:r>
            <a:rPr kumimoji="1" lang="ja-JP" altLang="en-US" sz="1300" b="1">
              <a:solidFill>
                <a:sysClr val="windowText" lastClr="000000"/>
              </a:solidFill>
              <a:effectLst/>
              <a:latin typeface="+mn-lt"/>
              <a:ea typeface="+mn-ea"/>
              <a:cs typeface="+mn-cs"/>
            </a:rPr>
            <a:t>時間～</a:t>
          </a:r>
          <a:r>
            <a:rPr kumimoji="1" lang="en-US" altLang="ja-JP" sz="1300" b="1">
              <a:solidFill>
                <a:sysClr val="windowText" lastClr="000000"/>
              </a:solidFill>
              <a:effectLst/>
              <a:latin typeface="+mn-lt"/>
              <a:ea typeface="+mn-ea"/>
              <a:cs typeface="+mn-cs"/>
            </a:rPr>
            <a:t>2000</a:t>
          </a:r>
          <a:r>
            <a:rPr kumimoji="1" lang="ja-JP" altLang="en-US" sz="1300" b="1">
              <a:solidFill>
                <a:sysClr val="windowText" lastClr="000000"/>
              </a:solidFill>
              <a:effectLst/>
              <a:latin typeface="+mn-lt"/>
              <a:ea typeface="+mn-ea"/>
              <a:cs typeface="+mn-cs"/>
            </a:rPr>
            <a:t>時間</a:t>
          </a:r>
        </a:p>
      </xdr:txBody>
    </xdr:sp>
    <xdr:clientData/>
  </xdr:twoCellAnchor>
  <xdr:twoCellAnchor>
    <xdr:from>
      <xdr:col>22</xdr:col>
      <xdr:colOff>0</xdr:colOff>
      <xdr:row>19</xdr:row>
      <xdr:rowOff>425824</xdr:rowOff>
    </xdr:from>
    <xdr:to>
      <xdr:col>29</xdr:col>
      <xdr:colOff>381001</xdr:colOff>
      <xdr:row>20</xdr:row>
      <xdr:rowOff>381000</xdr:rowOff>
    </xdr:to>
    <xdr:sp macro="" textlink="">
      <xdr:nvSpPr>
        <xdr:cNvPr id="72" name="正方形/長方形 71">
          <a:extLst>
            <a:ext uri="{FF2B5EF4-FFF2-40B4-BE49-F238E27FC236}">
              <a16:creationId xmlns:a16="http://schemas.microsoft.com/office/drawing/2014/main" id="{F9C6FBDE-DF7B-45CB-9DB9-7ED8F35FD8EC}"/>
            </a:ext>
          </a:extLst>
        </xdr:cNvPr>
        <xdr:cNvSpPr/>
      </xdr:nvSpPr>
      <xdr:spPr>
        <a:xfrm>
          <a:off x="8113059" y="8303559"/>
          <a:ext cx="3126442" cy="392206"/>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56029</xdr:colOff>
      <xdr:row>17</xdr:row>
      <xdr:rowOff>437029</xdr:rowOff>
    </xdr:from>
    <xdr:to>
      <xdr:col>22</xdr:col>
      <xdr:colOff>0</xdr:colOff>
      <xdr:row>20</xdr:row>
      <xdr:rowOff>184897</xdr:rowOff>
    </xdr:to>
    <xdr:cxnSp macro="">
      <xdr:nvCxnSpPr>
        <xdr:cNvPr id="73" name="直線矢印コネクタ 72">
          <a:extLst>
            <a:ext uri="{FF2B5EF4-FFF2-40B4-BE49-F238E27FC236}">
              <a16:creationId xmlns:a16="http://schemas.microsoft.com/office/drawing/2014/main" id="{00074AB6-2C06-4851-9DAC-DF7F59AA4E31}"/>
            </a:ext>
          </a:extLst>
        </xdr:cNvPr>
        <xdr:cNvCxnSpPr>
          <a:stCxn id="71" idx="2"/>
          <a:endCxn id="72" idx="1"/>
        </xdr:cNvCxnSpPr>
      </xdr:nvCxnSpPr>
      <xdr:spPr>
        <a:xfrm>
          <a:off x="4247029" y="7440705"/>
          <a:ext cx="3866030" cy="1058957"/>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386603</xdr:colOff>
      <xdr:row>17</xdr:row>
      <xdr:rowOff>437029</xdr:rowOff>
    </xdr:from>
    <xdr:to>
      <xdr:col>12</xdr:col>
      <xdr:colOff>56029</xdr:colOff>
      <xdr:row>20</xdr:row>
      <xdr:rowOff>0</xdr:rowOff>
    </xdr:to>
    <xdr:cxnSp macro="">
      <xdr:nvCxnSpPr>
        <xdr:cNvPr id="74" name="直線矢印コネクタ 73">
          <a:extLst>
            <a:ext uri="{FF2B5EF4-FFF2-40B4-BE49-F238E27FC236}">
              <a16:creationId xmlns:a16="http://schemas.microsoft.com/office/drawing/2014/main" id="{60F2D580-D89F-4D52-8DBA-3102ACF6EB4A}"/>
            </a:ext>
          </a:extLst>
        </xdr:cNvPr>
        <xdr:cNvCxnSpPr>
          <a:stCxn id="71" idx="2"/>
          <a:endCxn id="59" idx="0"/>
        </xdr:cNvCxnSpPr>
      </xdr:nvCxnSpPr>
      <xdr:spPr>
        <a:xfrm flipH="1">
          <a:off x="4185397" y="7440705"/>
          <a:ext cx="61632" cy="874060"/>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134469</xdr:colOff>
      <xdr:row>25</xdr:row>
      <xdr:rowOff>437028</xdr:rowOff>
    </xdr:from>
    <xdr:to>
      <xdr:col>12</xdr:col>
      <xdr:colOff>392205</xdr:colOff>
      <xdr:row>30</xdr:row>
      <xdr:rowOff>437028</xdr:rowOff>
    </xdr:to>
    <xdr:sp macro="" textlink="">
      <xdr:nvSpPr>
        <xdr:cNvPr id="81" name="正方形/長方形 80">
          <a:extLst>
            <a:ext uri="{FF2B5EF4-FFF2-40B4-BE49-F238E27FC236}">
              <a16:creationId xmlns:a16="http://schemas.microsoft.com/office/drawing/2014/main" id="{537AF077-E2D8-4465-90D9-812C6995A331}"/>
            </a:ext>
          </a:extLst>
        </xdr:cNvPr>
        <xdr:cNvSpPr/>
      </xdr:nvSpPr>
      <xdr:spPr>
        <a:xfrm>
          <a:off x="268940" y="10936940"/>
          <a:ext cx="4314265" cy="2185147"/>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26</xdr:row>
      <xdr:rowOff>0</xdr:rowOff>
    </xdr:from>
    <xdr:to>
      <xdr:col>33</xdr:col>
      <xdr:colOff>11205</xdr:colOff>
      <xdr:row>27</xdr:row>
      <xdr:rowOff>403411</xdr:rowOff>
    </xdr:to>
    <xdr:sp macro="" textlink="">
      <xdr:nvSpPr>
        <xdr:cNvPr id="82" name="正方形/長方形 81">
          <a:extLst>
            <a:ext uri="{FF2B5EF4-FFF2-40B4-BE49-F238E27FC236}">
              <a16:creationId xmlns:a16="http://schemas.microsoft.com/office/drawing/2014/main" id="{78661B7D-5D74-4A59-B355-9DE72AEFAE2F}"/>
            </a:ext>
          </a:extLst>
        </xdr:cNvPr>
        <xdr:cNvSpPr/>
      </xdr:nvSpPr>
      <xdr:spPr>
        <a:xfrm>
          <a:off x="5759824" y="10936941"/>
          <a:ext cx="6678705" cy="840441"/>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・作付面積の拡大、反収増による生産量の拡大や作物の変更等を記載してください。</a:t>
          </a:r>
        </a:p>
        <a:p>
          <a:pPr algn="l"/>
          <a:r>
            <a:rPr kumimoji="1" lang="ja-JP" altLang="en-US" sz="1300" b="1">
              <a:solidFill>
                <a:sysClr val="windowText" lastClr="000000"/>
              </a:solidFill>
              <a:effectLst/>
              <a:latin typeface="+mn-lt"/>
              <a:ea typeface="+mn-ea"/>
              <a:cs typeface="+mn-cs"/>
            </a:rPr>
            <a:t>・目標は、</a:t>
          </a:r>
          <a:r>
            <a:rPr kumimoji="1" lang="en-US" altLang="ja-JP" sz="1300" b="1">
              <a:solidFill>
                <a:sysClr val="windowText" lastClr="000000"/>
              </a:solidFill>
              <a:effectLst/>
              <a:latin typeface="+mn-lt"/>
              <a:ea typeface="+mn-ea"/>
              <a:cs typeface="+mn-cs"/>
            </a:rPr>
            <a:t>5</a:t>
          </a:r>
          <a:r>
            <a:rPr kumimoji="1" lang="ja-JP" altLang="en-US" sz="1300" b="1">
              <a:solidFill>
                <a:sysClr val="windowText" lastClr="000000"/>
              </a:solidFill>
              <a:effectLst/>
              <a:latin typeface="+mn-lt"/>
              <a:ea typeface="+mn-ea"/>
              <a:cs typeface="+mn-cs"/>
            </a:rPr>
            <a:t>年後の所得が</a:t>
          </a:r>
          <a:r>
            <a:rPr kumimoji="1" lang="en-US" altLang="ja-JP" sz="1300" b="1">
              <a:solidFill>
                <a:sysClr val="windowText" lastClr="000000"/>
              </a:solidFill>
              <a:effectLst/>
              <a:latin typeface="+mn-lt"/>
              <a:ea typeface="+mn-ea"/>
              <a:cs typeface="+mn-cs"/>
            </a:rPr>
            <a:t>430</a:t>
          </a:r>
          <a:r>
            <a:rPr kumimoji="1" lang="ja-JP" altLang="en-US" sz="1300" b="1">
              <a:solidFill>
                <a:sysClr val="windowText" lastClr="000000"/>
              </a:solidFill>
              <a:effectLst/>
              <a:latin typeface="+mn-lt"/>
              <a:ea typeface="+mn-ea"/>
              <a:cs typeface="+mn-cs"/>
            </a:rPr>
            <a:t>万円以上になるよう計画してください。</a:t>
          </a:r>
        </a:p>
      </xdr:txBody>
    </xdr:sp>
    <xdr:clientData/>
  </xdr:twoCellAnchor>
  <xdr:twoCellAnchor>
    <xdr:from>
      <xdr:col>12</xdr:col>
      <xdr:colOff>392205</xdr:colOff>
      <xdr:row>26</xdr:row>
      <xdr:rowOff>420221</xdr:rowOff>
    </xdr:from>
    <xdr:to>
      <xdr:col>16</xdr:col>
      <xdr:colOff>0</xdr:colOff>
      <xdr:row>28</xdr:row>
      <xdr:rowOff>218514</xdr:rowOff>
    </xdr:to>
    <xdr:cxnSp macro="">
      <xdr:nvCxnSpPr>
        <xdr:cNvPr id="83" name="直線矢印コネクタ 82">
          <a:extLst>
            <a:ext uri="{FF2B5EF4-FFF2-40B4-BE49-F238E27FC236}">
              <a16:creationId xmlns:a16="http://schemas.microsoft.com/office/drawing/2014/main" id="{07B7EAE6-A561-46F8-B75F-B34E286CB547}"/>
            </a:ext>
          </a:extLst>
        </xdr:cNvPr>
        <xdr:cNvCxnSpPr>
          <a:stCxn id="82" idx="1"/>
          <a:endCxn id="81" idx="3"/>
        </xdr:cNvCxnSpPr>
      </xdr:nvCxnSpPr>
      <xdr:spPr>
        <a:xfrm flipH="1">
          <a:off x="4583205" y="11357162"/>
          <a:ext cx="1176619" cy="672352"/>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22412</xdr:colOff>
      <xdr:row>32</xdr:row>
      <xdr:rowOff>1</xdr:rowOff>
    </xdr:from>
    <xdr:to>
      <xdr:col>17</xdr:col>
      <xdr:colOff>381002</xdr:colOff>
      <xdr:row>32</xdr:row>
      <xdr:rowOff>392207</xdr:rowOff>
    </xdr:to>
    <xdr:sp macro="" textlink="">
      <xdr:nvSpPr>
        <xdr:cNvPr id="90" name="正方形/長方形 89">
          <a:extLst>
            <a:ext uri="{FF2B5EF4-FFF2-40B4-BE49-F238E27FC236}">
              <a16:creationId xmlns:a16="http://schemas.microsoft.com/office/drawing/2014/main" id="{1D81409C-BCE2-47A0-A17B-9144421F92A9}"/>
            </a:ext>
          </a:extLst>
        </xdr:cNvPr>
        <xdr:cNvSpPr/>
      </xdr:nvSpPr>
      <xdr:spPr>
        <a:xfrm>
          <a:off x="1467971" y="13559119"/>
          <a:ext cx="5065060" cy="392206"/>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・ハウスの場合以外は、作付け面積と合わせてください。</a:t>
          </a:r>
        </a:p>
      </xdr:txBody>
    </xdr:sp>
    <xdr:clientData/>
  </xdr:twoCellAnchor>
  <xdr:twoCellAnchor>
    <xdr:from>
      <xdr:col>2</xdr:col>
      <xdr:colOff>0</xdr:colOff>
      <xdr:row>40</xdr:row>
      <xdr:rowOff>0</xdr:rowOff>
    </xdr:from>
    <xdr:to>
      <xdr:col>33</xdr:col>
      <xdr:colOff>392204</xdr:colOff>
      <xdr:row>41</xdr:row>
      <xdr:rowOff>414618</xdr:rowOff>
    </xdr:to>
    <xdr:sp macro="" textlink="">
      <xdr:nvSpPr>
        <xdr:cNvPr id="91" name="正方形/長方形 90">
          <a:extLst>
            <a:ext uri="{FF2B5EF4-FFF2-40B4-BE49-F238E27FC236}">
              <a16:creationId xmlns:a16="http://schemas.microsoft.com/office/drawing/2014/main" id="{A95AF615-590F-4D7A-A693-BA3D810518B4}"/>
            </a:ext>
          </a:extLst>
        </xdr:cNvPr>
        <xdr:cNvSpPr/>
      </xdr:nvSpPr>
      <xdr:spPr>
        <a:xfrm>
          <a:off x="268941" y="17055353"/>
          <a:ext cx="12550587" cy="851647"/>
        </a:xfrm>
        <a:prstGeom prst="rect">
          <a:avLst/>
        </a:prstGeom>
        <a:no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392205</xdr:colOff>
      <xdr:row>35</xdr:row>
      <xdr:rowOff>425823</xdr:rowOff>
    </xdr:from>
    <xdr:to>
      <xdr:col>17</xdr:col>
      <xdr:colOff>392205</xdr:colOff>
      <xdr:row>39</xdr:row>
      <xdr:rowOff>358588</xdr:rowOff>
    </xdr:to>
    <xdr:sp macro="" textlink="">
      <xdr:nvSpPr>
        <xdr:cNvPr id="92" name="正方形/長方形 91">
          <a:extLst>
            <a:ext uri="{FF2B5EF4-FFF2-40B4-BE49-F238E27FC236}">
              <a16:creationId xmlns:a16="http://schemas.microsoft.com/office/drawing/2014/main" id="{FEB71CFF-E801-4798-8C4A-9ED99A8F7C42}"/>
            </a:ext>
          </a:extLst>
        </xdr:cNvPr>
        <xdr:cNvSpPr/>
      </xdr:nvSpPr>
      <xdr:spPr>
        <a:xfrm>
          <a:off x="3406587" y="15296029"/>
          <a:ext cx="3137647" cy="1680883"/>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201707</xdr:colOff>
      <xdr:row>32</xdr:row>
      <xdr:rowOff>392207</xdr:rowOff>
    </xdr:from>
    <xdr:to>
      <xdr:col>13</xdr:col>
      <xdr:colOff>392205</xdr:colOff>
      <xdr:row>35</xdr:row>
      <xdr:rowOff>425823</xdr:rowOff>
    </xdr:to>
    <xdr:cxnSp macro="">
      <xdr:nvCxnSpPr>
        <xdr:cNvPr id="93" name="直線矢印コネクタ 92">
          <a:extLst>
            <a:ext uri="{FF2B5EF4-FFF2-40B4-BE49-F238E27FC236}">
              <a16:creationId xmlns:a16="http://schemas.microsoft.com/office/drawing/2014/main" id="{4EF7BDD1-08CA-40B4-AA8A-A8D11602E125}"/>
            </a:ext>
          </a:extLst>
        </xdr:cNvPr>
        <xdr:cNvCxnSpPr>
          <a:stCxn id="90" idx="2"/>
          <a:endCxn id="92" idx="0"/>
        </xdr:cNvCxnSpPr>
      </xdr:nvCxnSpPr>
      <xdr:spPr>
        <a:xfrm>
          <a:off x="4000501" y="13951325"/>
          <a:ext cx="974910" cy="1344704"/>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168088</xdr:colOff>
      <xdr:row>37</xdr:row>
      <xdr:rowOff>1</xdr:rowOff>
    </xdr:from>
    <xdr:to>
      <xdr:col>34</xdr:col>
      <xdr:colOff>0</xdr:colOff>
      <xdr:row>39</xdr:row>
      <xdr:rowOff>246530</xdr:rowOff>
    </xdr:to>
    <xdr:sp macro="" textlink="">
      <xdr:nvSpPr>
        <xdr:cNvPr id="97" name="正方形/長方形 96">
          <a:extLst>
            <a:ext uri="{FF2B5EF4-FFF2-40B4-BE49-F238E27FC236}">
              <a16:creationId xmlns:a16="http://schemas.microsoft.com/office/drawing/2014/main" id="{DDA5AE8D-85A2-4F61-92A4-D47DBCE13E32}"/>
            </a:ext>
          </a:extLst>
        </xdr:cNvPr>
        <xdr:cNvSpPr/>
      </xdr:nvSpPr>
      <xdr:spPr>
        <a:xfrm>
          <a:off x="7104529" y="15744266"/>
          <a:ext cx="5715000" cy="1120588"/>
        </a:xfrm>
        <a:prstGeom prst="rect">
          <a:avLst/>
        </a:prstGeom>
        <a:solidFill>
          <a:schemeClr val="accent3">
            <a:lumMod val="40000"/>
            <a:lumOff val="60000"/>
          </a:schemeClr>
        </a:solid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・特定作業受託を受託する農地の面積を記載ください。</a:t>
          </a:r>
          <a:endParaRPr kumimoji="1" lang="en-US" altLang="ja-JP" sz="1300" b="1">
            <a:solidFill>
              <a:sysClr val="windowText" lastClr="000000"/>
            </a:solidFill>
            <a:effectLst/>
            <a:latin typeface="+mn-lt"/>
            <a:ea typeface="+mn-ea"/>
            <a:cs typeface="+mn-cs"/>
          </a:endParaRPr>
        </a:p>
        <a:p>
          <a:pPr algn="l"/>
          <a:r>
            <a:rPr kumimoji="1" lang="en-US" altLang="ja-JP" sz="1300" b="1">
              <a:solidFill>
                <a:sysClr val="windowText" lastClr="000000"/>
              </a:solidFill>
              <a:effectLst/>
              <a:latin typeface="+mn-lt"/>
              <a:ea typeface="+mn-ea"/>
              <a:cs typeface="+mn-cs"/>
            </a:rPr>
            <a:t>※</a:t>
          </a:r>
          <a:r>
            <a:rPr kumimoji="1" lang="ja-JP" altLang="en-US" sz="1300" b="1">
              <a:solidFill>
                <a:sysClr val="windowText" lastClr="000000"/>
              </a:solidFill>
              <a:effectLst/>
              <a:latin typeface="+mn-lt"/>
              <a:ea typeface="+mn-ea"/>
              <a:cs typeface="+mn-cs"/>
            </a:rPr>
            <a:t>特定作業受託とは、作目別に主な基幹作業（水稲にあっては耕起・代かき、田植え及び収穫・脱穀、麦及び大豆にあっては耕起・整地、播種及び収穫、その他の作目にあってはこれらに準ずる農作業）を受託することです。</a:t>
          </a:r>
        </a:p>
      </xdr:txBody>
    </xdr:sp>
    <xdr:clientData/>
  </xdr:twoCellAnchor>
  <xdr:twoCellAnchor>
    <xdr:from>
      <xdr:col>18</xdr:col>
      <xdr:colOff>0</xdr:colOff>
      <xdr:row>38</xdr:row>
      <xdr:rowOff>123266</xdr:rowOff>
    </xdr:from>
    <xdr:to>
      <xdr:col>19</xdr:col>
      <xdr:colOff>168088</xdr:colOff>
      <xdr:row>40</xdr:row>
      <xdr:rowOff>0</xdr:rowOff>
    </xdr:to>
    <xdr:cxnSp macro="">
      <xdr:nvCxnSpPr>
        <xdr:cNvPr id="98" name="直線矢印コネクタ 97">
          <a:extLst>
            <a:ext uri="{FF2B5EF4-FFF2-40B4-BE49-F238E27FC236}">
              <a16:creationId xmlns:a16="http://schemas.microsoft.com/office/drawing/2014/main" id="{19D0C80C-A993-4236-A830-A21A3EC6CA99}"/>
            </a:ext>
          </a:extLst>
        </xdr:cNvPr>
        <xdr:cNvCxnSpPr>
          <a:stCxn id="97" idx="1"/>
          <a:endCxn id="91" idx="0"/>
        </xdr:cNvCxnSpPr>
      </xdr:nvCxnSpPr>
      <xdr:spPr>
        <a:xfrm flipH="1">
          <a:off x="6544235" y="16304560"/>
          <a:ext cx="560294" cy="750793"/>
        </a:xfrm>
        <a:prstGeom prst="straightConnector1">
          <a:avLst/>
        </a:prstGeom>
        <a:ln w="762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369793</xdr:colOff>
      <xdr:row>54</xdr:row>
      <xdr:rowOff>78441</xdr:rowOff>
    </xdr:from>
    <xdr:to>
      <xdr:col>33</xdr:col>
      <xdr:colOff>380998</xdr:colOff>
      <xdr:row>55</xdr:row>
      <xdr:rowOff>78441</xdr:rowOff>
    </xdr:to>
    <xdr:sp macro="" textlink="">
      <xdr:nvSpPr>
        <xdr:cNvPr id="107" name="正方形/長方形 106">
          <a:extLst>
            <a:ext uri="{FF2B5EF4-FFF2-40B4-BE49-F238E27FC236}">
              <a16:creationId xmlns:a16="http://schemas.microsoft.com/office/drawing/2014/main" id="{5349907C-D2F6-4CBC-85F2-816D858A82C3}"/>
            </a:ext>
          </a:extLst>
        </xdr:cNvPr>
        <xdr:cNvSpPr/>
      </xdr:nvSpPr>
      <xdr:spPr>
        <a:xfrm>
          <a:off x="6129617" y="23039294"/>
          <a:ext cx="6678705" cy="437029"/>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・①現状、②目標、③その揚げた目標を達成するための具体的な方策を記載してください。</a:t>
          </a:r>
        </a:p>
      </xdr:txBody>
    </xdr:sp>
    <xdr:clientData/>
  </xdr:twoCellAnchor>
  <xdr:twoCellAnchor>
    <xdr:from>
      <xdr:col>2</xdr:col>
      <xdr:colOff>0</xdr:colOff>
      <xdr:row>43</xdr:row>
      <xdr:rowOff>56030</xdr:rowOff>
    </xdr:from>
    <xdr:to>
      <xdr:col>33</xdr:col>
      <xdr:colOff>381000</xdr:colOff>
      <xdr:row>52</xdr:row>
      <xdr:rowOff>403412</xdr:rowOff>
    </xdr:to>
    <xdr:sp macro="" textlink="">
      <xdr:nvSpPr>
        <xdr:cNvPr id="109" name="正方形/長方形 108">
          <a:extLst>
            <a:ext uri="{FF2B5EF4-FFF2-40B4-BE49-F238E27FC236}">
              <a16:creationId xmlns:a16="http://schemas.microsoft.com/office/drawing/2014/main" id="{F526BECC-0168-41C8-A10F-625326028D97}"/>
            </a:ext>
          </a:extLst>
        </xdr:cNvPr>
        <xdr:cNvSpPr/>
      </xdr:nvSpPr>
      <xdr:spPr>
        <a:xfrm>
          <a:off x="268941" y="18422471"/>
          <a:ext cx="12539383" cy="4280647"/>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386604</xdr:colOff>
      <xdr:row>52</xdr:row>
      <xdr:rowOff>403412</xdr:rowOff>
    </xdr:from>
    <xdr:to>
      <xdr:col>25</xdr:col>
      <xdr:colOff>179294</xdr:colOff>
      <xdr:row>54</xdr:row>
      <xdr:rowOff>78441</xdr:rowOff>
    </xdr:to>
    <xdr:cxnSp macro="">
      <xdr:nvCxnSpPr>
        <xdr:cNvPr id="110" name="直線矢印コネクタ 109">
          <a:extLst>
            <a:ext uri="{FF2B5EF4-FFF2-40B4-BE49-F238E27FC236}">
              <a16:creationId xmlns:a16="http://schemas.microsoft.com/office/drawing/2014/main" id="{6BAD766C-9CF9-4A02-92B7-00D91AD6542F}"/>
            </a:ext>
          </a:extLst>
        </xdr:cNvPr>
        <xdr:cNvCxnSpPr>
          <a:stCxn id="107" idx="0"/>
          <a:endCxn id="109" idx="2"/>
        </xdr:cNvCxnSpPr>
      </xdr:nvCxnSpPr>
      <xdr:spPr>
        <a:xfrm flipH="1" flipV="1">
          <a:off x="6538633" y="22703118"/>
          <a:ext cx="2930337" cy="336176"/>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67</xdr:row>
      <xdr:rowOff>0</xdr:rowOff>
    </xdr:from>
    <xdr:to>
      <xdr:col>21</xdr:col>
      <xdr:colOff>1</xdr:colOff>
      <xdr:row>94</xdr:row>
      <xdr:rowOff>0</xdr:rowOff>
    </xdr:to>
    <xdr:sp macro="" textlink="">
      <xdr:nvSpPr>
        <xdr:cNvPr id="114" name="正方形/長方形 113">
          <a:extLst>
            <a:ext uri="{FF2B5EF4-FFF2-40B4-BE49-F238E27FC236}">
              <a16:creationId xmlns:a16="http://schemas.microsoft.com/office/drawing/2014/main" id="{2B5895DD-13BF-4B25-B257-F1EE7E21A9DC}"/>
            </a:ext>
          </a:extLst>
        </xdr:cNvPr>
        <xdr:cNvSpPr/>
      </xdr:nvSpPr>
      <xdr:spPr>
        <a:xfrm>
          <a:off x="268942" y="28294853"/>
          <a:ext cx="7451912" cy="8169088"/>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67</xdr:row>
      <xdr:rowOff>0</xdr:rowOff>
    </xdr:from>
    <xdr:to>
      <xdr:col>33</xdr:col>
      <xdr:colOff>381000</xdr:colOff>
      <xdr:row>69</xdr:row>
      <xdr:rowOff>33617</xdr:rowOff>
    </xdr:to>
    <xdr:sp macro="" textlink="">
      <xdr:nvSpPr>
        <xdr:cNvPr id="115" name="正方形/長方形 114">
          <a:extLst>
            <a:ext uri="{FF2B5EF4-FFF2-40B4-BE49-F238E27FC236}">
              <a16:creationId xmlns:a16="http://schemas.microsoft.com/office/drawing/2014/main" id="{CAD83973-839B-4B76-B0F0-0394098F03B6}"/>
            </a:ext>
          </a:extLst>
        </xdr:cNvPr>
        <xdr:cNvSpPr/>
      </xdr:nvSpPr>
      <xdr:spPr>
        <a:xfrm>
          <a:off x="8897471" y="28294853"/>
          <a:ext cx="3910853" cy="638735"/>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・「これから取得予定の機械」を記載してください。</a:t>
          </a:r>
        </a:p>
      </xdr:txBody>
    </xdr:sp>
    <xdr:clientData/>
  </xdr:twoCellAnchor>
  <xdr:twoCellAnchor>
    <xdr:from>
      <xdr:col>21</xdr:col>
      <xdr:colOff>1</xdr:colOff>
      <xdr:row>69</xdr:row>
      <xdr:rowOff>33617</xdr:rowOff>
    </xdr:from>
    <xdr:to>
      <xdr:col>28</xdr:col>
      <xdr:colOff>386604</xdr:colOff>
      <xdr:row>80</xdr:row>
      <xdr:rowOff>151279</xdr:rowOff>
    </xdr:to>
    <xdr:cxnSp macro="">
      <xdr:nvCxnSpPr>
        <xdr:cNvPr id="116" name="直線矢印コネクタ 115">
          <a:extLst>
            <a:ext uri="{FF2B5EF4-FFF2-40B4-BE49-F238E27FC236}">
              <a16:creationId xmlns:a16="http://schemas.microsoft.com/office/drawing/2014/main" id="{54000F70-CC2B-41C3-AA67-F37E0B137443}"/>
            </a:ext>
          </a:extLst>
        </xdr:cNvPr>
        <xdr:cNvCxnSpPr>
          <a:stCxn id="115" idx="2"/>
          <a:endCxn id="114" idx="3"/>
        </xdr:cNvCxnSpPr>
      </xdr:nvCxnSpPr>
      <xdr:spPr>
        <a:xfrm flipH="1">
          <a:off x="7720854" y="28933588"/>
          <a:ext cx="3132044" cy="3445809"/>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0</xdr:colOff>
      <xdr:row>5</xdr:row>
      <xdr:rowOff>0</xdr:rowOff>
    </xdr:from>
    <xdr:to>
      <xdr:col>33</xdr:col>
      <xdr:colOff>381000</xdr:colOff>
      <xdr:row>8</xdr:row>
      <xdr:rowOff>0</xdr:rowOff>
    </xdr:to>
    <xdr:sp macro="" textlink="">
      <xdr:nvSpPr>
        <xdr:cNvPr id="2" name="正方形/長方形 1">
          <a:extLst>
            <a:ext uri="{FF2B5EF4-FFF2-40B4-BE49-F238E27FC236}">
              <a16:creationId xmlns:a16="http://schemas.microsoft.com/office/drawing/2014/main" id="{5AC67A4A-1D4C-4002-B17A-3FCA43656AB4}"/>
            </a:ext>
          </a:extLst>
        </xdr:cNvPr>
        <xdr:cNvSpPr/>
      </xdr:nvSpPr>
      <xdr:spPr>
        <a:xfrm>
          <a:off x="10029825" y="1981200"/>
          <a:ext cx="2724150" cy="1314450"/>
        </a:xfrm>
        <a:prstGeom prst="rect">
          <a:avLst/>
        </a:prstGeom>
        <a:no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190500</xdr:colOff>
      <xdr:row>8</xdr:row>
      <xdr:rowOff>0</xdr:rowOff>
    </xdr:from>
    <xdr:to>
      <xdr:col>30</xdr:col>
      <xdr:colOff>212913</xdr:colOff>
      <xdr:row>9</xdr:row>
      <xdr:rowOff>425824</xdr:rowOff>
    </xdr:to>
    <xdr:cxnSp macro="">
      <xdr:nvCxnSpPr>
        <xdr:cNvPr id="3" name="直線矢印コネクタ 2">
          <a:extLst>
            <a:ext uri="{FF2B5EF4-FFF2-40B4-BE49-F238E27FC236}">
              <a16:creationId xmlns:a16="http://schemas.microsoft.com/office/drawing/2014/main" id="{69F5DB07-01E1-45F8-8208-EAC3B7FE0D37}"/>
            </a:ext>
          </a:extLst>
        </xdr:cNvPr>
        <xdr:cNvCxnSpPr>
          <a:stCxn id="4" idx="0"/>
          <a:endCxn id="2" idx="2"/>
        </xdr:cNvCxnSpPr>
      </xdr:nvCxnSpPr>
      <xdr:spPr>
        <a:xfrm flipH="1" flipV="1">
          <a:off x="11391900" y="3295650"/>
          <a:ext cx="22413" cy="654424"/>
        </a:xfrm>
        <a:prstGeom prst="straightConnector1">
          <a:avLst/>
        </a:prstGeom>
        <a:ln w="762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44825</xdr:colOff>
      <xdr:row>9</xdr:row>
      <xdr:rowOff>425824</xdr:rowOff>
    </xdr:from>
    <xdr:to>
      <xdr:col>33</xdr:col>
      <xdr:colOff>381000</xdr:colOff>
      <xdr:row>11</xdr:row>
      <xdr:rowOff>0</xdr:rowOff>
    </xdr:to>
    <xdr:sp macro="" textlink="">
      <xdr:nvSpPr>
        <xdr:cNvPr id="4" name="正方形/長方形 3">
          <a:extLst>
            <a:ext uri="{FF2B5EF4-FFF2-40B4-BE49-F238E27FC236}">
              <a16:creationId xmlns:a16="http://schemas.microsoft.com/office/drawing/2014/main" id="{11D11032-B789-43E9-811A-20C5416A8942}"/>
            </a:ext>
          </a:extLst>
        </xdr:cNvPr>
        <xdr:cNvSpPr/>
      </xdr:nvSpPr>
      <xdr:spPr>
        <a:xfrm>
          <a:off x="10074650" y="3950074"/>
          <a:ext cx="2679325" cy="450476"/>
        </a:xfrm>
        <a:prstGeom prst="rect">
          <a:avLst/>
        </a:prstGeom>
        <a:solidFill>
          <a:schemeClr val="accent3">
            <a:lumMod val="40000"/>
            <a:lumOff val="60000"/>
          </a:schemeClr>
        </a:solid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300" b="1">
              <a:solidFill>
                <a:sysClr val="windowText" lastClr="000000"/>
              </a:solidFill>
              <a:effectLst/>
              <a:latin typeface="+mn-lt"/>
              <a:ea typeface="+mn-ea"/>
              <a:cs typeface="+mn-cs"/>
            </a:rPr>
            <a:t>※</a:t>
          </a:r>
          <a:r>
            <a:rPr kumimoji="1" lang="ja-JP" altLang="en-US" sz="1300" b="1">
              <a:solidFill>
                <a:sysClr val="windowText" lastClr="000000"/>
              </a:solidFill>
              <a:effectLst/>
              <a:latin typeface="+mn-lt"/>
              <a:ea typeface="+mn-ea"/>
              <a:cs typeface="+mn-cs"/>
            </a:rPr>
            <a:t>共同申請</a:t>
          </a:r>
          <a:r>
            <a:rPr kumimoji="1" lang="ja-JP" altLang="ja-JP" sz="1300" b="1">
              <a:solidFill>
                <a:sysClr val="windowText" lastClr="000000"/>
              </a:solidFill>
              <a:effectLst/>
              <a:latin typeface="+mn-lt"/>
              <a:ea typeface="+mn-ea"/>
              <a:cs typeface="+mn-cs"/>
            </a:rPr>
            <a:t>のみ記載してください</a:t>
          </a:r>
          <a:r>
            <a:rPr kumimoji="1" lang="ja-JP" altLang="en-US" sz="1300" b="1">
              <a:solidFill>
                <a:sysClr val="windowText" lastClr="000000"/>
              </a:solidFill>
              <a:effectLst/>
              <a:latin typeface="+mn-lt"/>
              <a:ea typeface="+mn-ea"/>
              <a:cs typeface="+mn-cs"/>
            </a:rPr>
            <a:t>。</a:t>
          </a:r>
          <a:endParaRPr kumimoji="1" lang="ja-JP" altLang="en-US" sz="1300" b="1">
            <a:solidFill>
              <a:sysClr val="windowText" lastClr="000000"/>
            </a:solidFill>
          </a:endParaRPr>
        </a:p>
      </xdr:txBody>
    </xdr:sp>
    <xdr:clientData/>
  </xdr:twoCellAnchor>
  <xdr:twoCellAnchor>
    <xdr:from>
      <xdr:col>27</xdr:col>
      <xdr:colOff>33618</xdr:colOff>
      <xdr:row>1</xdr:row>
      <xdr:rowOff>33617</xdr:rowOff>
    </xdr:from>
    <xdr:to>
      <xdr:col>33</xdr:col>
      <xdr:colOff>369794</xdr:colOff>
      <xdr:row>2</xdr:row>
      <xdr:rowOff>145677</xdr:rowOff>
    </xdr:to>
    <xdr:sp macro="" textlink="">
      <xdr:nvSpPr>
        <xdr:cNvPr id="5" name="正方形/長方形 4">
          <a:extLst>
            <a:ext uri="{FF2B5EF4-FFF2-40B4-BE49-F238E27FC236}">
              <a16:creationId xmlns:a16="http://schemas.microsoft.com/office/drawing/2014/main" id="{5AF88B2A-DCE7-440E-82D7-1E1E12B5678F}"/>
            </a:ext>
          </a:extLst>
        </xdr:cNvPr>
        <xdr:cNvSpPr/>
      </xdr:nvSpPr>
      <xdr:spPr>
        <a:xfrm>
          <a:off x="10063443" y="262217"/>
          <a:ext cx="2679326" cy="550210"/>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effectLst/>
              <a:latin typeface="+mn-lt"/>
              <a:ea typeface="+mn-ea"/>
              <a:cs typeface="+mn-cs"/>
            </a:rPr>
            <a:t>記入例</a:t>
          </a:r>
          <a:endParaRPr kumimoji="1" lang="ja-JP" altLang="en-US" sz="2400" b="1">
            <a:solidFill>
              <a:srgbClr val="FF0000"/>
            </a:solidFill>
          </a:endParaRPr>
        </a:p>
      </xdr:txBody>
    </xdr:sp>
    <xdr:clientData/>
  </xdr:twoCellAnchor>
  <xdr:twoCellAnchor>
    <xdr:from>
      <xdr:col>25</xdr:col>
      <xdr:colOff>33618</xdr:colOff>
      <xdr:row>13</xdr:row>
      <xdr:rowOff>33617</xdr:rowOff>
    </xdr:from>
    <xdr:to>
      <xdr:col>26</xdr:col>
      <xdr:colOff>381000</xdr:colOff>
      <xdr:row>13</xdr:row>
      <xdr:rowOff>392206</xdr:rowOff>
    </xdr:to>
    <xdr:sp macro="" textlink="">
      <xdr:nvSpPr>
        <xdr:cNvPr id="6" name="正方形/長方形 5">
          <a:extLst>
            <a:ext uri="{FF2B5EF4-FFF2-40B4-BE49-F238E27FC236}">
              <a16:creationId xmlns:a16="http://schemas.microsoft.com/office/drawing/2014/main" id="{754FEC3E-A7DB-4A2C-BBD0-E6F9B8BD3A76}"/>
            </a:ext>
          </a:extLst>
        </xdr:cNvPr>
        <xdr:cNvSpPr/>
      </xdr:nvSpPr>
      <xdr:spPr>
        <a:xfrm>
          <a:off x="9282393" y="5310467"/>
          <a:ext cx="737907" cy="358589"/>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22411</xdr:colOff>
      <xdr:row>11</xdr:row>
      <xdr:rowOff>0</xdr:rowOff>
    </xdr:from>
    <xdr:to>
      <xdr:col>25</xdr:col>
      <xdr:colOff>324969</xdr:colOff>
      <xdr:row>11</xdr:row>
      <xdr:rowOff>425824</xdr:rowOff>
    </xdr:to>
    <xdr:sp macro="" textlink="">
      <xdr:nvSpPr>
        <xdr:cNvPr id="7" name="正方形/長方形 6">
          <a:extLst>
            <a:ext uri="{FF2B5EF4-FFF2-40B4-BE49-F238E27FC236}">
              <a16:creationId xmlns:a16="http://schemas.microsoft.com/office/drawing/2014/main" id="{87CA930A-38BD-4D8A-9086-B1C11734BD37}"/>
            </a:ext>
          </a:extLst>
        </xdr:cNvPr>
        <xdr:cNvSpPr/>
      </xdr:nvSpPr>
      <xdr:spPr>
        <a:xfrm>
          <a:off x="6537511" y="4400550"/>
          <a:ext cx="3036233" cy="425824"/>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申請から</a:t>
          </a:r>
          <a:r>
            <a:rPr kumimoji="1" lang="en-US" altLang="ja-JP" sz="1300" b="1">
              <a:solidFill>
                <a:sysClr val="windowText" lastClr="000000"/>
              </a:solidFill>
              <a:effectLst/>
              <a:latin typeface="+mn-lt"/>
              <a:ea typeface="+mn-ea"/>
              <a:cs typeface="+mn-cs"/>
            </a:rPr>
            <a:t>5</a:t>
          </a:r>
          <a:r>
            <a:rPr kumimoji="1" lang="ja-JP" altLang="en-US" sz="1300" b="1">
              <a:solidFill>
                <a:sysClr val="windowText" lastClr="000000"/>
              </a:solidFill>
              <a:effectLst/>
              <a:latin typeface="+mn-lt"/>
              <a:ea typeface="+mn-ea"/>
              <a:cs typeface="+mn-cs"/>
            </a:rPr>
            <a:t>年後の年を入れてください。</a:t>
          </a:r>
        </a:p>
      </xdr:txBody>
    </xdr:sp>
    <xdr:clientData/>
  </xdr:twoCellAnchor>
  <xdr:twoCellAnchor>
    <xdr:from>
      <xdr:col>21</xdr:col>
      <xdr:colOff>369793</xdr:colOff>
      <xdr:row>11</xdr:row>
      <xdr:rowOff>425824</xdr:rowOff>
    </xdr:from>
    <xdr:to>
      <xdr:col>25</xdr:col>
      <xdr:colOff>33618</xdr:colOff>
      <xdr:row>13</xdr:row>
      <xdr:rowOff>212912</xdr:rowOff>
    </xdr:to>
    <xdr:cxnSp macro="">
      <xdr:nvCxnSpPr>
        <xdr:cNvPr id="8" name="直線矢印コネクタ 7">
          <a:extLst>
            <a:ext uri="{FF2B5EF4-FFF2-40B4-BE49-F238E27FC236}">
              <a16:creationId xmlns:a16="http://schemas.microsoft.com/office/drawing/2014/main" id="{5C9168A2-6F9A-4456-8078-0F40ED8942C0}"/>
            </a:ext>
          </a:extLst>
        </xdr:cNvPr>
        <xdr:cNvCxnSpPr>
          <a:stCxn id="7" idx="2"/>
          <a:endCxn id="6" idx="1"/>
        </xdr:cNvCxnSpPr>
      </xdr:nvCxnSpPr>
      <xdr:spPr>
        <a:xfrm>
          <a:off x="8056468" y="4826374"/>
          <a:ext cx="1225925" cy="663388"/>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0</xdr:colOff>
      <xdr:row>18</xdr:row>
      <xdr:rowOff>0</xdr:rowOff>
    </xdr:from>
    <xdr:to>
      <xdr:col>33</xdr:col>
      <xdr:colOff>347382</xdr:colOff>
      <xdr:row>20</xdr:row>
      <xdr:rowOff>381000</xdr:rowOff>
    </xdr:to>
    <xdr:sp macro="" textlink="">
      <xdr:nvSpPr>
        <xdr:cNvPr id="9" name="正方形/長方形 8">
          <a:extLst>
            <a:ext uri="{FF2B5EF4-FFF2-40B4-BE49-F238E27FC236}">
              <a16:creationId xmlns:a16="http://schemas.microsoft.com/office/drawing/2014/main" id="{00E4CC94-6B12-4D3F-94DC-26CBBC9C7481}"/>
            </a:ext>
          </a:extLst>
        </xdr:cNvPr>
        <xdr:cNvSpPr/>
      </xdr:nvSpPr>
      <xdr:spPr>
        <a:xfrm>
          <a:off x="11982450" y="7467600"/>
          <a:ext cx="737907" cy="1257300"/>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212913</xdr:colOff>
      <xdr:row>15</xdr:row>
      <xdr:rowOff>112058</xdr:rowOff>
    </xdr:from>
    <xdr:to>
      <xdr:col>33</xdr:col>
      <xdr:colOff>358588</xdr:colOff>
      <xdr:row>17</xdr:row>
      <xdr:rowOff>44824</xdr:rowOff>
    </xdr:to>
    <xdr:sp macro="" textlink="">
      <xdr:nvSpPr>
        <xdr:cNvPr id="10" name="正方形/長方形 9">
          <a:extLst>
            <a:ext uri="{FF2B5EF4-FFF2-40B4-BE49-F238E27FC236}">
              <a16:creationId xmlns:a16="http://schemas.microsoft.com/office/drawing/2014/main" id="{27580B7E-D619-4FA2-B0EB-1A02E62C6B2F}"/>
            </a:ext>
          </a:extLst>
        </xdr:cNvPr>
        <xdr:cNvSpPr/>
      </xdr:nvSpPr>
      <xdr:spPr>
        <a:xfrm>
          <a:off x="8290113" y="6265208"/>
          <a:ext cx="4441450" cy="809066"/>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・世帯主が主たる従事者である場合が多いです。</a:t>
          </a:r>
          <a:endParaRPr kumimoji="1" lang="en-US" altLang="ja-JP" sz="1300" b="1">
            <a:solidFill>
              <a:sysClr val="windowText" lastClr="000000"/>
            </a:solidFill>
            <a:effectLst/>
            <a:latin typeface="+mn-lt"/>
            <a:ea typeface="+mn-ea"/>
            <a:cs typeface="+mn-cs"/>
          </a:endParaRPr>
        </a:p>
        <a:p>
          <a:pPr algn="l"/>
          <a:r>
            <a:rPr kumimoji="1" lang="ja-JP" altLang="en-US" sz="1300" b="1">
              <a:solidFill>
                <a:sysClr val="windowText" lastClr="000000"/>
              </a:solidFill>
              <a:effectLst/>
              <a:latin typeface="+mn-lt"/>
              <a:ea typeface="+mn-ea"/>
              <a:cs typeface="+mn-cs"/>
            </a:rPr>
            <a:t>・</a:t>
          </a:r>
          <a:r>
            <a:rPr kumimoji="1" lang="en-US" altLang="ja-JP" sz="1300" b="1">
              <a:solidFill>
                <a:sysClr val="windowText" lastClr="000000"/>
              </a:solidFill>
              <a:effectLst/>
              <a:latin typeface="+mn-lt"/>
              <a:ea typeface="+mn-ea"/>
              <a:cs typeface="+mn-cs"/>
            </a:rPr>
            <a:t>2</a:t>
          </a:r>
          <a:r>
            <a:rPr kumimoji="1" lang="ja-JP" altLang="en-US" sz="1300" b="1">
              <a:solidFill>
                <a:sysClr val="windowText" lastClr="000000"/>
              </a:solidFill>
              <a:effectLst/>
              <a:latin typeface="+mn-lt"/>
              <a:ea typeface="+mn-ea"/>
              <a:cs typeface="+mn-cs"/>
            </a:rPr>
            <a:t>名以上になれば、</a:t>
          </a:r>
          <a:r>
            <a:rPr kumimoji="1" lang="en-US" altLang="ja-JP" sz="1300" b="1">
              <a:solidFill>
                <a:sysClr val="windowText" lastClr="000000"/>
              </a:solidFill>
              <a:effectLst/>
              <a:latin typeface="+mn-lt"/>
              <a:ea typeface="+mn-ea"/>
              <a:cs typeface="+mn-cs"/>
            </a:rPr>
            <a:t>1</a:t>
          </a:r>
          <a:r>
            <a:rPr kumimoji="1" lang="ja-JP" altLang="en-US" sz="1300" b="1">
              <a:solidFill>
                <a:sysClr val="windowText" lastClr="000000"/>
              </a:solidFill>
              <a:effectLst/>
              <a:latin typeface="+mn-lt"/>
              <a:ea typeface="+mn-ea"/>
              <a:cs typeface="+mn-cs"/>
            </a:rPr>
            <a:t>人当たりの年間所得額で審査します。</a:t>
          </a:r>
          <a:endParaRPr kumimoji="1" lang="en-US" altLang="ja-JP" sz="1300" b="1">
            <a:solidFill>
              <a:sysClr val="windowText" lastClr="000000"/>
            </a:solidFill>
            <a:effectLst/>
            <a:latin typeface="+mn-lt"/>
            <a:ea typeface="+mn-ea"/>
            <a:cs typeface="+mn-cs"/>
          </a:endParaRPr>
        </a:p>
        <a:p>
          <a:pPr algn="l"/>
          <a:r>
            <a:rPr kumimoji="1" lang="ja-JP" altLang="en-US" sz="1300" b="1">
              <a:solidFill>
                <a:sysClr val="windowText" lastClr="000000"/>
              </a:solidFill>
              <a:effectLst/>
              <a:latin typeface="+mn-lt"/>
              <a:ea typeface="+mn-ea"/>
              <a:cs typeface="+mn-cs"/>
            </a:rPr>
            <a:t>（</a:t>
          </a:r>
          <a:r>
            <a:rPr kumimoji="1" lang="en-US" altLang="ja-JP" sz="1300" b="1">
              <a:solidFill>
                <a:sysClr val="windowText" lastClr="000000"/>
              </a:solidFill>
              <a:effectLst/>
              <a:latin typeface="+mn-lt"/>
              <a:ea typeface="+mn-ea"/>
              <a:cs typeface="+mn-cs"/>
            </a:rPr>
            <a:t>※</a:t>
          </a:r>
          <a:r>
            <a:rPr kumimoji="1" lang="ja-JP" altLang="en-US" sz="1300" b="1">
              <a:solidFill>
                <a:sysClr val="windowText" lastClr="000000"/>
              </a:solidFill>
              <a:effectLst/>
              <a:latin typeface="+mn-lt"/>
              <a:ea typeface="+mn-ea"/>
              <a:cs typeface="+mn-cs"/>
            </a:rPr>
            <a:t>人数の判断は申請者の数です。）</a:t>
          </a:r>
        </a:p>
      </xdr:txBody>
    </xdr:sp>
    <xdr:clientData/>
  </xdr:twoCellAnchor>
  <xdr:twoCellAnchor>
    <xdr:from>
      <xdr:col>28</xdr:col>
      <xdr:colOff>89648</xdr:colOff>
      <xdr:row>17</xdr:row>
      <xdr:rowOff>44824</xdr:rowOff>
    </xdr:from>
    <xdr:to>
      <xdr:col>32</xdr:col>
      <xdr:colOff>0</xdr:colOff>
      <xdr:row>19</xdr:row>
      <xdr:rowOff>190501</xdr:rowOff>
    </xdr:to>
    <xdr:cxnSp macro="">
      <xdr:nvCxnSpPr>
        <xdr:cNvPr id="11" name="直線矢印コネクタ 10">
          <a:extLst>
            <a:ext uri="{FF2B5EF4-FFF2-40B4-BE49-F238E27FC236}">
              <a16:creationId xmlns:a16="http://schemas.microsoft.com/office/drawing/2014/main" id="{33860D9E-9449-44B1-A346-82298EA55915}"/>
            </a:ext>
          </a:extLst>
        </xdr:cNvPr>
        <xdr:cNvCxnSpPr>
          <a:stCxn id="10" idx="2"/>
          <a:endCxn id="9" idx="1"/>
        </xdr:cNvCxnSpPr>
      </xdr:nvCxnSpPr>
      <xdr:spPr>
        <a:xfrm>
          <a:off x="10509998" y="7074274"/>
          <a:ext cx="1472452" cy="1021977"/>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xdr:row>
      <xdr:rowOff>0</xdr:rowOff>
    </xdr:from>
    <xdr:to>
      <xdr:col>15</xdr:col>
      <xdr:colOff>381000</xdr:colOff>
      <xdr:row>20</xdr:row>
      <xdr:rowOff>381000</xdr:rowOff>
    </xdr:to>
    <xdr:sp macro="" textlink="">
      <xdr:nvSpPr>
        <xdr:cNvPr id="12" name="正方形/長方形 11">
          <a:extLst>
            <a:ext uri="{FF2B5EF4-FFF2-40B4-BE49-F238E27FC236}">
              <a16:creationId xmlns:a16="http://schemas.microsoft.com/office/drawing/2014/main" id="{94810539-B3E4-4496-8F28-ED835B2F5CF2}"/>
            </a:ext>
          </a:extLst>
        </xdr:cNvPr>
        <xdr:cNvSpPr/>
      </xdr:nvSpPr>
      <xdr:spPr>
        <a:xfrm>
          <a:off x="2622176" y="8314765"/>
          <a:ext cx="3126442" cy="381000"/>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134469</xdr:colOff>
      <xdr:row>16</xdr:row>
      <xdr:rowOff>44823</xdr:rowOff>
    </xdr:from>
    <xdr:to>
      <xdr:col>22</xdr:col>
      <xdr:colOff>112059</xdr:colOff>
      <xdr:row>17</xdr:row>
      <xdr:rowOff>437029</xdr:rowOff>
    </xdr:to>
    <xdr:sp macro="" textlink="">
      <xdr:nvSpPr>
        <xdr:cNvPr id="13" name="正方形/長方形 12">
          <a:extLst>
            <a:ext uri="{FF2B5EF4-FFF2-40B4-BE49-F238E27FC236}">
              <a16:creationId xmlns:a16="http://schemas.microsoft.com/office/drawing/2014/main" id="{7A0FC2E2-0F6D-4594-B539-752BA58BAF6E}"/>
            </a:ext>
          </a:extLst>
        </xdr:cNvPr>
        <xdr:cNvSpPr/>
      </xdr:nvSpPr>
      <xdr:spPr>
        <a:xfrm>
          <a:off x="267819" y="6636123"/>
          <a:ext cx="7921440" cy="830356"/>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・現状の所得額は、前年の所得額（収入金額</a:t>
          </a:r>
          <a:r>
            <a:rPr kumimoji="1" lang="en-US" altLang="ja-JP" sz="1300" b="1">
              <a:solidFill>
                <a:sysClr val="windowText" lastClr="000000"/>
              </a:solidFill>
              <a:effectLst/>
              <a:latin typeface="+mn-lt"/>
              <a:ea typeface="+mn-ea"/>
              <a:cs typeface="+mn-cs"/>
            </a:rPr>
            <a:t>-</a:t>
          </a:r>
          <a:r>
            <a:rPr kumimoji="1" lang="ja-JP" altLang="en-US" sz="1300" b="1">
              <a:solidFill>
                <a:sysClr val="windowText" lastClr="000000"/>
              </a:solidFill>
              <a:effectLst/>
              <a:latin typeface="+mn-lt"/>
              <a:ea typeface="+mn-ea"/>
              <a:cs typeface="+mn-cs"/>
            </a:rPr>
            <a:t>経費）専従者給与・青色申告書控除前の金額を記載してください。</a:t>
          </a:r>
        </a:p>
        <a:p>
          <a:pPr algn="l"/>
          <a:r>
            <a:rPr kumimoji="1" lang="ja-JP" altLang="en-US" sz="1300" b="1">
              <a:solidFill>
                <a:sysClr val="windowText" lastClr="000000"/>
              </a:solidFill>
              <a:effectLst/>
              <a:latin typeface="+mn-lt"/>
              <a:ea typeface="+mn-ea"/>
              <a:cs typeface="+mn-cs"/>
            </a:rPr>
            <a:t>・労働時間は「（参考）経営の構成」で記載する年間農業従事時間と同じになるように記載してください。</a:t>
          </a:r>
        </a:p>
        <a:p>
          <a:pPr algn="l"/>
          <a:r>
            <a:rPr kumimoji="1" lang="ja-JP" altLang="en-US" sz="1300" b="1">
              <a:solidFill>
                <a:sysClr val="windowText" lastClr="000000"/>
              </a:solidFill>
              <a:effectLst/>
              <a:latin typeface="+mn-lt"/>
              <a:ea typeface="+mn-ea"/>
              <a:cs typeface="+mn-cs"/>
            </a:rPr>
            <a:t>・目標所得額　</a:t>
          </a:r>
          <a:r>
            <a:rPr kumimoji="1" lang="en-US" altLang="ja-JP" sz="1300" b="1">
              <a:solidFill>
                <a:sysClr val="windowText" lastClr="000000"/>
              </a:solidFill>
              <a:effectLst/>
              <a:latin typeface="+mn-lt"/>
              <a:ea typeface="+mn-ea"/>
              <a:cs typeface="+mn-cs"/>
            </a:rPr>
            <a:t>430</a:t>
          </a:r>
          <a:r>
            <a:rPr kumimoji="1" lang="ja-JP" altLang="en-US" sz="1300" b="1">
              <a:solidFill>
                <a:sysClr val="windowText" lastClr="000000"/>
              </a:solidFill>
              <a:effectLst/>
              <a:latin typeface="+mn-lt"/>
              <a:ea typeface="+mn-ea"/>
              <a:cs typeface="+mn-cs"/>
            </a:rPr>
            <a:t>万円以上、目標労働時間</a:t>
          </a:r>
          <a:r>
            <a:rPr kumimoji="1" lang="en-US" altLang="ja-JP" sz="1300" b="1">
              <a:solidFill>
                <a:sysClr val="windowText" lastClr="000000"/>
              </a:solidFill>
              <a:effectLst/>
              <a:latin typeface="+mn-lt"/>
              <a:ea typeface="+mn-ea"/>
              <a:cs typeface="+mn-cs"/>
            </a:rPr>
            <a:t>1200</a:t>
          </a:r>
          <a:r>
            <a:rPr kumimoji="1" lang="ja-JP" altLang="en-US" sz="1300" b="1">
              <a:solidFill>
                <a:sysClr val="windowText" lastClr="000000"/>
              </a:solidFill>
              <a:effectLst/>
              <a:latin typeface="+mn-lt"/>
              <a:ea typeface="+mn-ea"/>
              <a:cs typeface="+mn-cs"/>
            </a:rPr>
            <a:t>時間～</a:t>
          </a:r>
          <a:r>
            <a:rPr kumimoji="1" lang="en-US" altLang="ja-JP" sz="1300" b="1">
              <a:solidFill>
                <a:sysClr val="windowText" lastClr="000000"/>
              </a:solidFill>
              <a:effectLst/>
              <a:latin typeface="+mn-lt"/>
              <a:ea typeface="+mn-ea"/>
              <a:cs typeface="+mn-cs"/>
            </a:rPr>
            <a:t>2000</a:t>
          </a:r>
          <a:r>
            <a:rPr kumimoji="1" lang="ja-JP" altLang="en-US" sz="1300" b="1">
              <a:solidFill>
                <a:sysClr val="windowText" lastClr="000000"/>
              </a:solidFill>
              <a:effectLst/>
              <a:latin typeface="+mn-lt"/>
              <a:ea typeface="+mn-ea"/>
              <a:cs typeface="+mn-cs"/>
            </a:rPr>
            <a:t>時間</a:t>
          </a:r>
        </a:p>
      </xdr:txBody>
    </xdr:sp>
    <xdr:clientData/>
  </xdr:twoCellAnchor>
  <xdr:twoCellAnchor>
    <xdr:from>
      <xdr:col>22</xdr:col>
      <xdr:colOff>0</xdr:colOff>
      <xdr:row>19</xdr:row>
      <xdr:rowOff>425824</xdr:rowOff>
    </xdr:from>
    <xdr:to>
      <xdr:col>29</xdr:col>
      <xdr:colOff>381001</xdr:colOff>
      <xdr:row>20</xdr:row>
      <xdr:rowOff>381000</xdr:rowOff>
    </xdr:to>
    <xdr:sp macro="" textlink="">
      <xdr:nvSpPr>
        <xdr:cNvPr id="14" name="正方形/長方形 13">
          <a:extLst>
            <a:ext uri="{FF2B5EF4-FFF2-40B4-BE49-F238E27FC236}">
              <a16:creationId xmlns:a16="http://schemas.microsoft.com/office/drawing/2014/main" id="{7FCF783E-1F07-4FE2-A59D-BDDF49F524FF}"/>
            </a:ext>
          </a:extLst>
        </xdr:cNvPr>
        <xdr:cNvSpPr/>
      </xdr:nvSpPr>
      <xdr:spPr>
        <a:xfrm>
          <a:off x="8113059" y="8303559"/>
          <a:ext cx="3126442" cy="392206"/>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56029</xdr:colOff>
      <xdr:row>17</xdr:row>
      <xdr:rowOff>437029</xdr:rowOff>
    </xdr:from>
    <xdr:to>
      <xdr:col>22</xdr:col>
      <xdr:colOff>0</xdr:colOff>
      <xdr:row>20</xdr:row>
      <xdr:rowOff>184897</xdr:rowOff>
    </xdr:to>
    <xdr:cxnSp macro="">
      <xdr:nvCxnSpPr>
        <xdr:cNvPr id="15" name="直線矢印コネクタ 14">
          <a:extLst>
            <a:ext uri="{FF2B5EF4-FFF2-40B4-BE49-F238E27FC236}">
              <a16:creationId xmlns:a16="http://schemas.microsoft.com/office/drawing/2014/main" id="{21ADED9F-6939-4217-8A01-F9080252AB53}"/>
            </a:ext>
          </a:extLst>
        </xdr:cNvPr>
        <xdr:cNvCxnSpPr>
          <a:stCxn id="13" idx="2"/>
          <a:endCxn id="14" idx="1"/>
        </xdr:cNvCxnSpPr>
      </xdr:nvCxnSpPr>
      <xdr:spPr>
        <a:xfrm>
          <a:off x="4247029" y="7440705"/>
          <a:ext cx="3866030" cy="1058957"/>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386603</xdr:colOff>
      <xdr:row>17</xdr:row>
      <xdr:rowOff>437029</xdr:rowOff>
    </xdr:from>
    <xdr:to>
      <xdr:col>12</xdr:col>
      <xdr:colOff>56029</xdr:colOff>
      <xdr:row>20</xdr:row>
      <xdr:rowOff>0</xdr:rowOff>
    </xdr:to>
    <xdr:cxnSp macro="">
      <xdr:nvCxnSpPr>
        <xdr:cNvPr id="16" name="直線矢印コネクタ 15">
          <a:extLst>
            <a:ext uri="{FF2B5EF4-FFF2-40B4-BE49-F238E27FC236}">
              <a16:creationId xmlns:a16="http://schemas.microsoft.com/office/drawing/2014/main" id="{7ACFD52E-983C-4A9F-8BF9-17209F48BC1F}"/>
            </a:ext>
          </a:extLst>
        </xdr:cNvPr>
        <xdr:cNvCxnSpPr>
          <a:stCxn id="13" idx="2"/>
          <a:endCxn id="12" idx="0"/>
        </xdr:cNvCxnSpPr>
      </xdr:nvCxnSpPr>
      <xdr:spPr>
        <a:xfrm flipH="1">
          <a:off x="4185397" y="7440705"/>
          <a:ext cx="61632" cy="874060"/>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134469</xdr:colOff>
      <xdr:row>25</xdr:row>
      <xdr:rowOff>437028</xdr:rowOff>
    </xdr:from>
    <xdr:to>
      <xdr:col>12</xdr:col>
      <xdr:colOff>392205</xdr:colOff>
      <xdr:row>30</xdr:row>
      <xdr:rowOff>437028</xdr:rowOff>
    </xdr:to>
    <xdr:sp macro="" textlink="">
      <xdr:nvSpPr>
        <xdr:cNvPr id="17" name="正方形/長方形 16">
          <a:extLst>
            <a:ext uri="{FF2B5EF4-FFF2-40B4-BE49-F238E27FC236}">
              <a16:creationId xmlns:a16="http://schemas.microsoft.com/office/drawing/2014/main" id="{1B765A35-F8C7-46E4-8B5A-61CA0C109AA0}"/>
            </a:ext>
          </a:extLst>
        </xdr:cNvPr>
        <xdr:cNvSpPr/>
      </xdr:nvSpPr>
      <xdr:spPr>
        <a:xfrm>
          <a:off x="267819" y="10971678"/>
          <a:ext cx="4296336" cy="2190750"/>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0</xdr:colOff>
      <xdr:row>26</xdr:row>
      <xdr:rowOff>0</xdr:rowOff>
    </xdr:from>
    <xdr:to>
      <xdr:col>33</xdr:col>
      <xdr:colOff>11205</xdr:colOff>
      <xdr:row>27</xdr:row>
      <xdr:rowOff>403411</xdr:rowOff>
    </xdr:to>
    <xdr:sp macro="" textlink="">
      <xdr:nvSpPr>
        <xdr:cNvPr id="18" name="正方形/長方形 17">
          <a:extLst>
            <a:ext uri="{FF2B5EF4-FFF2-40B4-BE49-F238E27FC236}">
              <a16:creationId xmlns:a16="http://schemas.microsoft.com/office/drawing/2014/main" id="{F2C013B7-23E3-4B8A-AA3C-CEBC8130842B}"/>
            </a:ext>
          </a:extLst>
        </xdr:cNvPr>
        <xdr:cNvSpPr/>
      </xdr:nvSpPr>
      <xdr:spPr>
        <a:xfrm>
          <a:off x="5734050" y="10972800"/>
          <a:ext cx="6650130" cy="841561"/>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・作付面積の拡大、反収増による生産量の拡大や作物の変更等を記載してください。</a:t>
          </a:r>
        </a:p>
        <a:p>
          <a:pPr algn="l"/>
          <a:r>
            <a:rPr kumimoji="1" lang="ja-JP" altLang="en-US" sz="1300" b="1">
              <a:solidFill>
                <a:sysClr val="windowText" lastClr="000000"/>
              </a:solidFill>
              <a:effectLst/>
              <a:latin typeface="+mn-lt"/>
              <a:ea typeface="+mn-ea"/>
              <a:cs typeface="+mn-cs"/>
            </a:rPr>
            <a:t>・目標は、</a:t>
          </a:r>
          <a:r>
            <a:rPr kumimoji="1" lang="en-US" altLang="ja-JP" sz="1300" b="1">
              <a:solidFill>
                <a:sysClr val="windowText" lastClr="000000"/>
              </a:solidFill>
              <a:effectLst/>
              <a:latin typeface="+mn-lt"/>
              <a:ea typeface="+mn-ea"/>
              <a:cs typeface="+mn-cs"/>
            </a:rPr>
            <a:t>5</a:t>
          </a:r>
          <a:r>
            <a:rPr kumimoji="1" lang="ja-JP" altLang="en-US" sz="1300" b="1">
              <a:solidFill>
                <a:sysClr val="windowText" lastClr="000000"/>
              </a:solidFill>
              <a:effectLst/>
              <a:latin typeface="+mn-lt"/>
              <a:ea typeface="+mn-ea"/>
              <a:cs typeface="+mn-cs"/>
            </a:rPr>
            <a:t>年後の所得が</a:t>
          </a:r>
          <a:r>
            <a:rPr kumimoji="1" lang="en-US" altLang="ja-JP" sz="1300" b="1">
              <a:solidFill>
                <a:sysClr val="windowText" lastClr="000000"/>
              </a:solidFill>
              <a:effectLst/>
              <a:latin typeface="+mn-lt"/>
              <a:ea typeface="+mn-ea"/>
              <a:cs typeface="+mn-cs"/>
            </a:rPr>
            <a:t>430</a:t>
          </a:r>
          <a:r>
            <a:rPr kumimoji="1" lang="ja-JP" altLang="en-US" sz="1300" b="1">
              <a:solidFill>
                <a:sysClr val="windowText" lastClr="000000"/>
              </a:solidFill>
              <a:effectLst/>
              <a:latin typeface="+mn-lt"/>
              <a:ea typeface="+mn-ea"/>
              <a:cs typeface="+mn-cs"/>
            </a:rPr>
            <a:t>万円以上になるよう計画してください。</a:t>
          </a:r>
        </a:p>
      </xdr:txBody>
    </xdr:sp>
    <xdr:clientData/>
  </xdr:twoCellAnchor>
  <xdr:twoCellAnchor>
    <xdr:from>
      <xdr:col>12</xdr:col>
      <xdr:colOff>392205</xdr:colOff>
      <xdr:row>26</xdr:row>
      <xdr:rowOff>420221</xdr:rowOff>
    </xdr:from>
    <xdr:to>
      <xdr:col>16</xdr:col>
      <xdr:colOff>0</xdr:colOff>
      <xdr:row>28</xdr:row>
      <xdr:rowOff>218514</xdr:rowOff>
    </xdr:to>
    <xdr:cxnSp macro="">
      <xdr:nvCxnSpPr>
        <xdr:cNvPr id="19" name="直線矢印コネクタ 18">
          <a:extLst>
            <a:ext uri="{FF2B5EF4-FFF2-40B4-BE49-F238E27FC236}">
              <a16:creationId xmlns:a16="http://schemas.microsoft.com/office/drawing/2014/main" id="{46F07CE7-6166-4EC5-98A4-254343C4BB31}"/>
            </a:ext>
          </a:extLst>
        </xdr:cNvPr>
        <xdr:cNvCxnSpPr>
          <a:stCxn id="18" idx="1"/>
          <a:endCxn id="17" idx="3"/>
        </xdr:cNvCxnSpPr>
      </xdr:nvCxnSpPr>
      <xdr:spPr>
        <a:xfrm flipH="1">
          <a:off x="4564155" y="11393021"/>
          <a:ext cx="1169895" cy="674593"/>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22412</xdr:colOff>
      <xdr:row>32</xdr:row>
      <xdr:rowOff>1</xdr:rowOff>
    </xdr:from>
    <xdr:to>
      <xdr:col>17</xdr:col>
      <xdr:colOff>381002</xdr:colOff>
      <xdr:row>32</xdr:row>
      <xdr:rowOff>392207</xdr:rowOff>
    </xdr:to>
    <xdr:sp macro="" textlink="">
      <xdr:nvSpPr>
        <xdr:cNvPr id="20" name="正方形/長方形 19">
          <a:extLst>
            <a:ext uri="{FF2B5EF4-FFF2-40B4-BE49-F238E27FC236}">
              <a16:creationId xmlns:a16="http://schemas.microsoft.com/office/drawing/2014/main" id="{D8C95137-BB84-48BE-915F-51866B101E9D}"/>
            </a:ext>
          </a:extLst>
        </xdr:cNvPr>
        <xdr:cNvSpPr/>
      </xdr:nvSpPr>
      <xdr:spPr>
        <a:xfrm>
          <a:off x="1460687" y="13601701"/>
          <a:ext cx="5044890" cy="392206"/>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・ハウスの場合以外は、作付け面積と合わせてください。</a:t>
          </a:r>
        </a:p>
      </xdr:txBody>
    </xdr:sp>
    <xdr:clientData/>
  </xdr:twoCellAnchor>
  <xdr:twoCellAnchor>
    <xdr:from>
      <xdr:col>2</xdr:col>
      <xdr:colOff>0</xdr:colOff>
      <xdr:row>40</xdr:row>
      <xdr:rowOff>0</xdr:rowOff>
    </xdr:from>
    <xdr:to>
      <xdr:col>33</xdr:col>
      <xdr:colOff>392204</xdr:colOff>
      <xdr:row>41</xdr:row>
      <xdr:rowOff>414618</xdr:rowOff>
    </xdr:to>
    <xdr:sp macro="" textlink="">
      <xdr:nvSpPr>
        <xdr:cNvPr id="21" name="正方形/長方形 20">
          <a:extLst>
            <a:ext uri="{FF2B5EF4-FFF2-40B4-BE49-F238E27FC236}">
              <a16:creationId xmlns:a16="http://schemas.microsoft.com/office/drawing/2014/main" id="{3F431DD0-521E-43D1-9867-D6BD6841E14F}"/>
            </a:ext>
          </a:extLst>
        </xdr:cNvPr>
        <xdr:cNvSpPr/>
      </xdr:nvSpPr>
      <xdr:spPr>
        <a:xfrm>
          <a:off x="266700" y="17106900"/>
          <a:ext cx="12498479" cy="852768"/>
        </a:xfrm>
        <a:prstGeom prst="rect">
          <a:avLst/>
        </a:prstGeom>
        <a:no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392205</xdr:colOff>
      <xdr:row>35</xdr:row>
      <xdr:rowOff>425823</xdr:rowOff>
    </xdr:from>
    <xdr:to>
      <xdr:col>17</xdr:col>
      <xdr:colOff>392205</xdr:colOff>
      <xdr:row>39</xdr:row>
      <xdr:rowOff>358588</xdr:rowOff>
    </xdr:to>
    <xdr:sp macro="" textlink="">
      <xdr:nvSpPr>
        <xdr:cNvPr id="22" name="正方形/長方形 21">
          <a:extLst>
            <a:ext uri="{FF2B5EF4-FFF2-40B4-BE49-F238E27FC236}">
              <a16:creationId xmlns:a16="http://schemas.microsoft.com/office/drawing/2014/main" id="{AA9CFDA2-AB73-4ADC-A39B-5D7DE38D5185}"/>
            </a:ext>
          </a:extLst>
        </xdr:cNvPr>
        <xdr:cNvSpPr/>
      </xdr:nvSpPr>
      <xdr:spPr>
        <a:xfrm>
          <a:off x="3392580" y="15341973"/>
          <a:ext cx="3124200" cy="1685365"/>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201707</xdr:colOff>
      <xdr:row>32</xdr:row>
      <xdr:rowOff>392207</xdr:rowOff>
    </xdr:from>
    <xdr:to>
      <xdr:col>13</xdr:col>
      <xdr:colOff>392205</xdr:colOff>
      <xdr:row>35</xdr:row>
      <xdr:rowOff>425823</xdr:rowOff>
    </xdr:to>
    <xdr:cxnSp macro="">
      <xdr:nvCxnSpPr>
        <xdr:cNvPr id="23" name="直線矢印コネクタ 22">
          <a:extLst>
            <a:ext uri="{FF2B5EF4-FFF2-40B4-BE49-F238E27FC236}">
              <a16:creationId xmlns:a16="http://schemas.microsoft.com/office/drawing/2014/main" id="{DD6ECB41-4E3A-4CA8-9621-904FD03B7EC8}"/>
            </a:ext>
          </a:extLst>
        </xdr:cNvPr>
        <xdr:cNvCxnSpPr>
          <a:stCxn id="20" idx="2"/>
          <a:endCxn id="22" idx="0"/>
        </xdr:cNvCxnSpPr>
      </xdr:nvCxnSpPr>
      <xdr:spPr>
        <a:xfrm>
          <a:off x="3983132" y="13993907"/>
          <a:ext cx="971548" cy="1348066"/>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168088</xdr:colOff>
      <xdr:row>37</xdr:row>
      <xdr:rowOff>1</xdr:rowOff>
    </xdr:from>
    <xdr:to>
      <xdr:col>34</xdr:col>
      <xdr:colOff>0</xdr:colOff>
      <xdr:row>39</xdr:row>
      <xdr:rowOff>246530</xdr:rowOff>
    </xdr:to>
    <xdr:sp macro="" textlink="">
      <xdr:nvSpPr>
        <xdr:cNvPr id="24" name="正方形/長方形 23">
          <a:extLst>
            <a:ext uri="{FF2B5EF4-FFF2-40B4-BE49-F238E27FC236}">
              <a16:creationId xmlns:a16="http://schemas.microsoft.com/office/drawing/2014/main" id="{3577B8A1-6A85-4B30-A753-4B3C8E8B0C67}"/>
            </a:ext>
          </a:extLst>
        </xdr:cNvPr>
        <xdr:cNvSpPr/>
      </xdr:nvSpPr>
      <xdr:spPr>
        <a:xfrm>
          <a:off x="7073713" y="15792451"/>
          <a:ext cx="5689787" cy="1122829"/>
        </a:xfrm>
        <a:prstGeom prst="rect">
          <a:avLst/>
        </a:prstGeom>
        <a:solidFill>
          <a:schemeClr val="accent3">
            <a:lumMod val="40000"/>
            <a:lumOff val="60000"/>
          </a:schemeClr>
        </a:solidFill>
        <a:ln w="76200">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・特定作業受託を受託する農地の面積を記載ください。</a:t>
          </a:r>
          <a:endParaRPr kumimoji="1" lang="en-US" altLang="ja-JP" sz="1300" b="1">
            <a:solidFill>
              <a:sysClr val="windowText" lastClr="000000"/>
            </a:solidFill>
            <a:effectLst/>
            <a:latin typeface="+mn-lt"/>
            <a:ea typeface="+mn-ea"/>
            <a:cs typeface="+mn-cs"/>
          </a:endParaRPr>
        </a:p>
        <a:p>
          <a:pPr algn="l"/>
          <a:r>
            <a:rPr kumimoji="1" lang="en-US" altLang="ja-JP" sz="1300" b="1">
              <a:solidFill>
                <a:sysClr val="windowText" lastClr="000000"/>
              </a:solidFill>
              <a:effectLst/>
              <a:latin typeface="+mn-lt"/>
              <a:ea typeface="+mn-ea"/>
              <a:cs typeface="+mn-cs"/>
            </a:rPr>
            <a:t>※</a:t>
          </a:r>
          <a:r>
            <a:rPr kumimoji="1" lang="ja-JP" altLang="en-US" sz="1300" b="1">
              <a:solidFill>
                <a:sysClr val="windowText" lastClr="000000"/>
              </a:solidFill>
              <a:effectLst/>
              <a:latin typeface="+mn-lt"/>
              <a:ea typeface="+mn-ea"/>
              <a:cs typeface="+mn-cs"/>
            </a:rPr>
            <a:t>特定作業受託とは、作目別に主な基幹作業（水稲にあっては耕起・代かき、田植え及び収穫・脱穀、麦及び大豆にあっては耕起・整地、播種及び収穫、その他の作目にあってはこれらに準ずる農作業）を受託することです。</a:t>
          </a:r>
        </a:p>
      </xdr:txBody>
    </xdr:sp>
    <xdr:clientData/>
  </xdr:twoCellAnchor>
  <xdr:twoCellAnchor>
    <xdr:from>
      <xdr:col>18</xdr:col>
      <xdr:colOff>0</xdr:colOff>
      <xdr:row>38</xdr:row>
      <xdr:rowOff>123266</xdr:rowOff>
    </xdr:from>
    <xdr:to>
      <xdr:col>19</xdr:col>
      <xdr:colOff>168088</xdr:colOff>
      <xdr:row>40</xdr:row>
      <xdr:rowOff>0</xdr:rowOff>
    </xdr:to>
    <xdr:cxnSp macro="">
      <xdr:nvCxnSpPr>
        <xdr:cNvPr id="25" name="直線矢印コネクタ 24">
          <a:extLst>
            <a:ext uri="{FF2B5EF4-FFF2-40B4-BE49-F238E27FC236}">
              <a16:creationId xmlns:a16="http://schemas.microsoft.com/office/drawing/2014/main" id="{4E752063-89D5-46E3-B86D-13A414E65F6C}"/>
            </a:ext>
          </a:extLst>
        </xdr:cNvPr>
        <xdr:cNvCxnSpPr>
          <a:stCxn id="24" idx="1"/>
          <a:endCxn id="21" idx="0"/>
        </xdr:cNvCxnSpPr>
      </xdr:nvCxnSpPr>
      <xdr:spPr>
        <a:xfrm flipH="1">
          <a:off x="6515100" y="16353866"/>
          <a:ext cx="558613" cy="753034"/>
        </a:xfrm>
        <a:prstGeom prst="straightConnector1">
          <a:avLst/>
        </a:prstGeom>
        <a:ln w="76200">
          <a:solidFill>
            <a:srgbClr val="92D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369793</xdr:colOff>
      <xdr:row>54</xdr:row>
      <xdr:rowOff>78441</xdr:rowOff>
    </xdr:from>
    <xdr:to>
      <xdr:col>33</xdr:col>
      <xdr:colOff>380998</xdr:colOff>
      <xdr:row>55</xdr:row>
      <xdr:rowOff>78441</xdr:rowOff>
    </xdr:to>
    <xdr:sp macro="" textlink="">
      <xdr:nvSpPr>
        <xdr:cNvPr id="26" name="正方形/長方形 25">
          <a:extLst>
            <a:ext uri="{FF2B5EF4-FFF2-40B4-BE49-F238E27FC236}">
              <a16:creationId xmlns:a16="http://schemas.microsoft.com/office/drawing/2014/main" id="{ECE40B7E-28F2-427B-8DC3-714DA024F5A7}"/>
            </a:ext>
          </a:extLst>
        </xdr:cNvPr>
        <xdr:cNvSpPr/>
      </xdr:nvSpPr>
      <xdr:spPr>
        <a:xfrm>
          <a:off x="6103843" y="23109891"/>
          <a:ext cx="6650130" cy="438150"/>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・①現状、②目標、③その揚げた目標を達成するための具体的な方策を記載してください。</a:t>
          </a:r>
        </a:p>
      </xdr:txBody>
    </xdr:sp>
    <xdr:clientData/>
  </xdr:twoCellAnchor>
  <xdr:twoCellAnchor>
    <xdr:from>
      <xdr:col>2</xdr:col>
      <xdr:colOff>0</xdr:colOff>
      <xdr:row>43</xdr:row>
      <xdr:rowOff>56030</xdr:rowOff>
    </xdr:from>
    <xdr:to>
      <xdr:col>33</xdr:col>
      <xdr:colOff>381000</xdr:colOff>
      <xdr:row>52</xdr:row>
      <xdr:rowOff>403412</xdr:rowOff>
    </xdr:to>
    <xdr:sp macro="" textlink="">
      <xdr:nvSpPr>
        <xdr:cNvPr id="27" name="正方形/長方形 26">
          <a:extLst>
            <a:ext uri="{FF2B5EF4-FFF2-40B4-BE49-F238E27FC236}">
              <a16:creationId xmlns:a16="http://schemas.microsoft.com/office/drawing/2014/main" id="{837F3F5D-072D-44ED-8F27-7197DD825565}"/>
            </a:ext>
          </a:extLst>
        </xdr:cNvPr>
        <xdr:cNvSpPr/>
      </xdr:nvSpPr>
      <xdr:spPr>
        <a:xfrm>
          <a:off x="266700" y="18477380"/>
          <a:ext cx="12487275" cy="4290732"/>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386604</xdr:colOff>
      <xdr:row>52</xdr:row>
      <xdr:rowOff>403412</xdr:rowOff>
    </xdr:from>
    <xdr:to>
      <xdr:col>25</xdr:col>
      <xdr:colOff>179294</xdr:colOff>
      <xdr:row>54</xdr:row>
      <xdr:rowOff>78441</xdr:rowOff>
    </xdr:to>
    <xdr:cxnSp macro="">
      <xdr:nvCxnSpPr>
        <xdr:cNvPr id="28" name="直線矢印コネクタ 27">
          <a:extLst>
            <a:ext uri="{FF2B5EF4-FFF2-40B4-BE49-F238E27FC236}">
              <a16:creationId xmlns:a16="http://schemas.microsoft.com/office/drawing/2014/main" id="{F433338C-309B-4F97-892E-BA142CCB3EAA}"/>
            </a:ext>
          </a:extLst>
        </xdr:cNvPr>
        <xdr:cNvCxnSpPr>
          <a:stCxn id="26" idx="0"/>
          <a:endCxn id="27" idx="2"/>
        </xdr:cNvCxnSpPr>
      </xdr:nvCxnSpPr>
      <xdr:spPr>
        <a:xfrm flipH="1" flipV="1">
          <a:off x="6511179" y="22768112"/>
          <a:ext cx="2916890" cy="341779"/>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xdr:colOff>
      <xdr:row>67</xdr:row>
      <xdr:rowOff>0</xdr:rowOff>
    </xdr:from>
    <xdr:to>
      <xdr:col>21</xdr:col>
      <xdr:colOff>1</xdr:colOff>
      <xdr:row>94</xdr:row>
      <xdr:rowOff>0</xdr:rowOff>
    </xdr:to>
    <xdr:sp macro="" textlink="">
      <xdr:nvSpPr>
        <xdr:cNvPr id="29" name="正方形/長方形 28">
          <a:extLst>
            <a:ext uri="{FF2B5EF4-FFF2-40B4-BE49-F238E27FC236}">
              <a16:creationId xmlns:a16="http://schemas.microsoft.com/office/drawing/2014/main" id="{24515E30-E78A-466B-B08D-D1CEB27E2DF6}"/>
            </a:ext>
          </a:extLst>
        </xdr:cNvPr>
        <xdr:cNvSpPr/>
      </xdr:nvSpPr>
      <xdr:spPr>
        <a:xfrm>
          <a:off x="266701" y="28384500"/>
          <a:ext cx="7419975" cy="8229600"/>
        </a:xfrm>
        <a:prstGeom prst="rect">
          <a:avLst/>
        </a:prstGeom>
        <a:no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0</xdr:colOff>
      <xdr:row>67</xdr:row>
      <xdr:rowOff>0</xdr:rowOff>
    </xdr:from>
    <xdr:to>
      <xdr:col>33</xdr:col>
      <xdr:colOff>381000</xdr:colOff>
      <xdr:row>69</xdr:row>
      <xdr:rowOff>33617</xdr:rowOff>
    </xdr:to>
    <xdr:sp macro="" textlink="">
      <xdr:nvSpPr>
        <xdr:cNvPr id="30" name="正方形/長方形 29">
          <a:extLst>
            <a:ext uri="{FF2B5EF4-FFF2-40B4-BE49-F238E27FC236}">
              <a16:creationId xmlns:a16="http://schemas.microsoft.com/office/drawing/2014/main" id="{E279368F-E9AF-4094-BFBA-C5E1E9510B06}"/>
            </a:ext>
          </a:extLst>
        </xdr:cNvPr>
        <xdr:cNvSpPr/>
      </xdr:nvSpPr>
      <xdr:spPr>
        <a:xfrm>
          <a:off x="8858250" y="28384500"/>
          <a:ext cx="3895725" cy="643217"/>
        </a:xfrm>
        <a:prstGeom prst="rect">
          <a:avLst/>
        </a:prstGeom>
        <a:solidFill>
          <a:schemeClr val="accent5">
            <a:lumMod val="20000"/>
            <a:lumOff val="80000"/>
          </a:schemeClr>
        </a:solidFill>
        <a:ln w="7620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300" b="1">
              <a:solidFill>
                <a:sysClr val="windowText" lastClr="000000"/>
              </a:solidFill>
              <a:effectLst/>
              <a:latin typeface="+mn-lt"/>
              <a:ea typeface="+mn-ea"/>
              <a:cs typeface="+mn-cs"/>
            </a:rPr>
            <a:t>・「これから取得予定の機械」を記載してください。</a:t>
          </a:r>
        </a:p>
      </xdr:txBody>
    </xdr:sp>
    <xdr:clientData/>
  </xdr:twoCellAnchor>
  <xdr:twoCellAnchor>
    <xdr:from>
      <xdr:col>21</xdr:col>
      <xdr:colOff>1</xdr:colOff>
      <xdr:row>69</xdr:row>
      <xdr:rowOff>33617</xdr:rowOff>
    </xdr:from>
    <xdr:to>
      <xdr:col>28</xdr:col>
      <xdr:colOff>386604</xdr:colOff>
      <xdr:row>80</xdr:row>
      <xdr:rowOff>151279</xdr:rowOff>
    </xdr:to>
    <xdr:cxnSp macro="">
      <xdr:nvCxnSpPr>
        <xdr:cNvPr id="31" name="直線矢印コネクタ 30">
          <a:extLst>
            <a:ext uri="{FF2B5EF4-FFF2-40B4-BE49-F238E27FC236}">
              <a16:creationId xmlns:a16="http://schemas.microsoft.com/office/drawing/2014/main" id="{B8AC6AA9-9DF0-40DB-B619-39EB4E390461}"/>
            </a:ext>
          </a:extLst>
        </xdr:cNvPr>
        <xdr:cNvCxnSpPr>
          <a:stCxn id="30" idx="2"/>
          <a:endCxn id="29" idx="3"/>
        </xdr:cNvCxnSpPr>
      </xdr:nvCxnSpPr>
      <xdr:spPr>
        <a:xfrm flipH="1">
          <a:off x="7686676" y="29027717"/>
          <a:ext cx="3120278" cy="3470462"/>
        </a:xfrm>
        <a:prstGeom prst="straightConnector1">
          <a:avLst/>
        </a:prstGeom>
        <a:ln w="76200">
          <a:solidFill>
            <a:srgbClr val="00B0F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AK98"/>
  <sheetViews>
    <sheetView showGridLines="0" tabSelected="1" view="pageBreakPreview" zoomScale="85" zoomScaleNormal="100" zoomScaleSheetLayoutView="85" workbookViewId="0"/>
  </sheetViews>
  <sheetFormatPr defaultColWidth="9.33203125" defaultRowHeight="15" x14ac:dyDescent="0.2"/>
  <cols>
    <col min="1" max="2" width="2.33203125" style="1" customWidth="1"/>
    <col min="3" max="34" width="6.83203125" style="1" customWidth="1"/>
    <col min="35" max="36" width="2.33203125" style="1" customWidth="1"/>
    <col min="37" max="37" width="15.33203125" style="1" bestFit="1" customWidth="1"/>
    <col min="38" max="38" width="2.33203125" style="1" customWidth="1"/>
    <col min="39" max="16384" width="9.33203125" style="1"/>
  </cols>
  <sheetData>
    <row r="1" spans="3:34" ht="18" customHeight="1" x14ac:dyDescent="0.2">
      <c r="D1" s="2"/>
      <c r="E1" s="2"/>
      <c r="F1" s="2"/>
      <c r="G1" s="2"/>
      <c r="Q1" s="2"/>
      <c r="T1" s="3"/>
      <c r="AG1" s="159"/>
      <c r="AH1" s="159"/>
    </row>
    <row r="2" spans="3:34" ht="35.1" customHeight="1" x14ac:dyDescent="0.2">
      <c r="C2" s="4"/>
    </row>
    <row r="3" spans="3:34" ht="35.1" customHeight="1" x14ac:dyDescent="0.2">
      <c r="C3" s="288" t="s">
        <v>0</v>
      </c>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row>
    <row r="4" spans="3:34" ht="35.1" customHeight="1" thickBot="1" x14ac:dyDescent="0.25">
      <c r="T4" s="5"/>
      <c r="AB4" s="309">
        <v>44652</v>
      </c>
      <c r="AC4" s="309"/>
      <c r="AD4" s="309"/>
      <c r="AE4" s="309"/>
      <c r="AF4" s="309"/>
      <c r="AG4" s="309"/>
      <c r="AH4" s="309"/>
    </row>
    <row r="5" spans="3:34" ht="35.1" customHeight="1" x14ac:dyDescent="0.2">
      <c r="C5" s="50" t="s">
        <v>121</v>
      </c>
      <c r="D5" s="292" t="s">
        <v>78</v>
      </c>
      <c r="E5" s="292"/>
      <c r="F5" s="292"/>
      <c r="G5" s="292"/>
      <c r="H5" s="292"/>
      <c r="I5" s="293"/>
      <c r="L5" s="296" t="s">
        <v>80</v>
      </c>
      <c r="M5" s="302" t="s">
        <v>65</v>
      </c>
      <c r="N5" s="266"/>
      <c r="O5" s="266"/>
      <c r="P5" s="266"/>
      <c r="Q5" s="304" t="s">
        <v>120</v>
      </c>
      <c r="R5" s="304"/>
      <c r="S5" s="304"/>
      <c r="T5" s="304"/>
      <c r="U5" s="304"/>
      <c r="V5" s="304"/>
      <c r="W5" s="304"/>
      <c r="X5" s="304"/>
      <c r="Y5" s="304"/>
      <c r="Z5" s="304"/>
      <c r="AA5" s="304"/>
      <c r="AB5" s="266" t="s">
        <v>61</v>
      </c>
      <c r="AC5" s="266"/>
      <c r="AD5" s="304" t="s">
        <v>122</v>
      </c>
      <c r="AE5" s="304"/>
      <c r="AF5" s="304"/>
      <c r="AG5" s="304"/>
      <c r="AH5" s="305"/>
    </row>
    <row r="6" spans="3:34" ht="35.1" customHeight="1" x14ac:dyDescent="0.2">
      <c r="C6" s="29"/>
      <c r="D6" s="294" t="s">
        <v>99</v>
      </c>
      <c r="E6" s="294"/>
      <c r="F6" s="294"/>
      <c r="G6" s="294"/>
      <c r="H6" s="294"/>
      <c r="I6" s="295"/>
      <c r="L6" s="297"/>
      <c r="M6" s="301" t="s">
        <v>66</v>
      </c>
      <c r="N6" s="144"/>
      <c r="O6" s="144"/>
      <c r="P6" s="144"/>
      <c r="Q6" s="189" t="s">
        <v>125</v>
      </c>
      <c r="R6" s="189"/>
      <c r="S6" s="189"/>
      <c r="T6" s="189"/>
      <c r="U6" s="189"/>
      <c r="V6" s="189"/>
      <c r="W6" s="189"/>
      <c r="X6" s="189"/>
      <c r="Y6" s="145" t="s">
        <v>2</v>
      </c>
      <c r="Z6" s="145"/>
      <c r="AA6" s="145"/>
      <c r="AB6" s="189" t="s">
        <v>154</v>
      </c>
      <c r="AC6" s="189"/>
      <c r="AD6" s="189"/>
      <c r="AE6" s="189"/>
      <c r="AF6" s="189"/>
      <c r="AG6" s="189"/>
      <c r="AH6" s="303"/>
    </row>
    <row r="7" spans="3:34" ht="35.1" customHeight="1" x14ac:dyDescent="0.2">
      <c r="C7" s="29"/>
      <c r="D7" s="294" t="s">
        <v>77</v>
      </c>
      <c r="E7" s="294"/>
      <c r="F7" s="294"/>
      <c r="G7" s="294"/>
      <c r="H7" s="294"/>
      <c r="I7" s="295"/>
      <c r="L7" s="297"/>
      <c r="M7" s="301" t="s">
        <v>74</v>
      </c>
      <c r="N7" s="144"/>
      <c r="O7" s="144"/>
      <c r="P7" s="144"/>
      <c r="Q7" s="189" t="s">
        <v>155</v>
      </c>
      <c r="R7" s="189"/>
      <c r="S7" s="189"/>
      <c r="T7" s="189"/>
      <c r="U7" s="189"/>
      <c r="V7" s="189"/>
      <c r="W7" s="189"/>
      <c r="X7" s="189"/>
      <c r="Y7" s="175" t="s">
        <v>68</v>
      </c>
      <c r="Z7" s="176"/>
      <c r="AA7" s="176"/>
      <c r="AB7" s="189" t="s">
        <v>156</v>
      </c>
      <c r="AC7" s="189"/>
      <c r="AD7" s="189"/>
      <c r="AE7" s="189"/>
      <c r="AF7" s="189"/>
      <c r="AG7" s="189"/>
      <c r="AH7" s="303"/>
    </row>
    <row r="8" spans="3:34" ht="35.1" customHeight="1" thickBot="1" x14ac:dyDescent="0.25">
      <c r="C8" s="31"/>
      <c r="D8" s="313" t="s">
        <v>1</v>
      </c>
      <c r="E8" s="313"/>
      <c r="F8" s="313"/>
      <c r="G8" s="313"/>
      <c r="H8" s="313"/>
      <c r="I8" s="314"/>
      <c r="L8" s="298"/>
      <c r="M8" s="299" t="s">
        <v>67</v>
      </c>
      <c r="N8" s="300"/>
      <c r="O8" s="300"/>
      <c r="P8" s="300"/>
      <c r="Q8" s="306">
        <v>44652</v>
      </c>
      <c r="R8" s="306"/>
      <c r="S8" s="306"/>
      <c r="T8" s="306"/>
      <c r="U8" s="306"/>
      <c r="V8" s="306"/>
      <c r="W8" s="306"/>
      <c r="X8" s="306"/>
      <c r="Y8" s="267" t="s">
        <v>3</v>
      </c>
      <c r="Z8" s="267"/>
      <c r="AA8" s="267"/>
      <c r="AB8" s="307">
        <v>1313131313131</v>
      </c>
      <c r="AC8" s="307"/>
      <c r="AD8" s="307"/>
      <c r="AE8" s="307"/>
      <c r="AF8" s="307"/>
      <c r="AG8" s="307"/>
      <c r="AH8" s="308"/>
    </row>
    <row r="9" spans="3:34" ht="18" customHeight="1" x14ac:dyDescent="0.2">
      <c r="C9" s="6"/>
      <c r="D9" s="287"/>
      <c r="E9" s="287"/>
      <c r="F9" s="287"/>
      <c r="G9" s="287"/>
      <c r="H9" s="287"/>
      <c r="U9" s="2"/>
    </row>
    <row r="10" spans="3:34" ht="35.1" customHeight="1" thickBot="1" x14ac:dyDescent="0.25">
      <c r="C10" s="287" t="s">
        <v>12</v>
      </c>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row>
    <row r="11" spans="3:34" ht="35.1" customHeight="1" thickBot="1" x14ac:dyDescent="0.25">
      <c r="C11" s="289" t="s">
        <v>13</v>
      </c>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1"/>
    </row>
    <row r="12" spans="3:34" ht="35.1" customHeight="1" thickBot="1" x14ac:dyDescent="0.25">
      <c r="C12" s="331" t="s">
        <v>22</v>
      </c>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3"/>
    </row>
    <row r="13" spans="3:34" ht="35.1" customHeight="1" thickBot="1" x14ac:dyDescent="0.25">
      <c r="C13" s="334" t="s">
        <v>18</v>
      </c>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6"/>
    </row>
    <row r="14" spans="3:34" ht="35.1" customHeight="1" x14ac:dyDescent="0.2">
      <c r="C14" s="205" t="s">
        <v>14</v>
      </c>
      <c r="D14" s="206"/>
      <c r="E14" s="206"/>
      <c r="F14" s="206"/>
      <c r="G14" s="206"/>
      <c r="H14" s="206"/>
      <c r="I14" s="206"/>
      <c r="J14" s="206"/>
      <c r="K14" s="206"/>
      <c r="L14" s="206"/>
      <c r="M14" s="206"/>
      <c r="N14" s="206"/>
      <c r="O14" s="206"/>
      <c r="P14" s="206"/>
      <c r="Q14" s="206"/>
      <c r="R14" s="330"/>
      <c r="S14" s="212" t="s">
        <v>84</v>
      </c>
      <c r="T14" s="213"/>
      <c r="U14" s="213"/>
      <c r="V14" s="213"/>
      <c r="W14" s="213"/>
      <c r="X14" s="213"/>
      <c r="Y14" s="214"/>
      <c r="Z14" s="210">
        <f>IF(AB4="","",IFERROR(DATE(YEAR(AB4)+5,MONTH(AB4),DAY(AB4)),""))</f>
        <v>46478</v>
      </c>
      <c r="AA14" s="211"/>
      <c r="AB14" s="207" t="s">
        <v>81</v>
      </c>
      <c r="AC14" s="208"/>
      <c r="AD14" s="208"/>
      <c r="AE14" s="208"/>
      <c r="AF14" s="208"/>
      <c r="AG14" s="208"/>
      <c r="AH14" s="209"/>
    </row>
    <row r="15" spans="3:34" ht="35.1" customHeight="1" x14ac:dyDescent="0.2">
      <c r="C15" s="321" t="s">
        <v>157</v>
      </c>
      <c r="D15" s="322"/>
      <c r="E15" s="322"/>
      <c r="F15" s="322"/>
      <c r="G15" s="322"/>
      <c r="H15" s="322"/>
      <c r="I15" s="322"/>
      <c r="J15" s="322"/>
      <c r="K15" s="322"/>
      <c r="L15" s="322"/>
      <c r="M15" s="322"/>
      <c r="N15" s="322"/>
      <c r="O15" s="323"/>
      <c r="P15" s="315" t="s">
        <v>126</v>
      </c>
      <c r="Q15" s="316"/>
      <c r="R15" s="317"/>
      <c r="S15" s="321" t="s">
        <v>157</v>
      </c>
      <c r="T15" s="322"/>
      <c r="U15" s="322"/>
      <c r="V15" s="322"/>
      <c r="W15" s="322"/>
      <c r="X15" s="322"/>
      <c r="Y15" s="322"/>
      <c r="Z15" s="322"/>
      <c r="AA15" s="322"/>
      <c r="AB15" s="322"/>
      <c r="AC15" s="322"/>
      <c r="AD15" s="322"/>
      <c r="AE15" s="323"/>
      <c r="AF15" s="315" t="s">
        <v>126</v>
      </c>
      <c r="AG15" s="316"/>
      <c r="AH15" s="317"/>
    </row>
    <row r="16" spans="3:34" ht="35.1" customHeight="1" x14ac:dyDescent="0.2">
      <c r="C16" s="324" t="s">
        <v>158</v>
      </c>
      <c r="D16" s="325"/>
      <c r="E16" s="325"/>
      <c r="F16" s="325"/>
      <c r="G16" s="325"/>
      <c r="H16" s="325"/>
      <c r="I16" s="325"/>
      <c r="J16" s="325"/>
      <c r="K16" s="325"/>
      <c r="L16" s="325"/>
      <c r="M16" s="325"/>
      <c r="N16" s="325"/>
      <c r="O16" s="326"/>
      <c r="P16" s="318"/>
      <c r="Q16" s="319"/>
      <c r="R16" s="320"/>
      <c r="S16" s="324" t="s">
        <v>158</v>
      </c>
      <c r="T16" s="325"/>
      <c r="U16" s="325"/>
      <c r="V16" s="325"/>
      <c r="W16" s="325"/>
      <c r="X16" s="325"/>
      <c r="Y16" s="325"/>
      <c r="Z16" s="325"/>
      <c r="AA16" s="325"/>
      <c r="AB16" s="325"/>
      <c r="AC16" s="325"/>
      <c r="AD16" s="325"/>
      <c r="AE16" s="326"/>
      <c r="AF16" s="318"/>
      <c r="AG16" s="319"/>
      <c r="AH16" s="320"/>
    </row>
    <row r="17" spans="3:34" ht="35.1" customHeight="1" thickBot="1" x14ac:dyDescent="0.25">
      <c r="C17" s="310" t="s">
        <v>33</v>
      </c>
      <c r="D17" s="311"/>
      <c r="E17" s="311"/>
      <c r="F17" s="311"/>
      <c r="G17" s="311"/>
      <c r="H17" s="311"/>
      <c r="I17" s="311"/>
      <c r="J17" s="311"/>
      <c r="K17" s="311"/>
      <c r="L17" s="311"/>
      <c r="M17" s="311"/>
      <c r="N17" s="311"/>
      <c r="O17" s="311"/>
      <c r="P17" s="311"/>
      <c r="Q17" s="311"/>
      <c r="R17" s="312"/>
      <c r="S17" s="310" t="s">
        <v>33</v>
      </c>
      <c r="T17" s="311"/>
      <c r="U17" s="311"/>
      <c r="V17" s="311"/>
      <c r="W17" s="311"/>
      <c r="X17" s="311"/>
      <c r="Y17" s="311"/>
      <c r="Z17" s="311"/>
      <c r="AA17" s="311"/>
      <c r="AB17" s="311"/>
      <c r="AC17" s="311"/>
      <c r="AD17" s="311"/>
      <c r="AE17" s="311"/>
      <c r="AF17" s="311"/>
      <c r="AG17" s="311"/>
      <c r="AH17" s="312"/>
    </row>
    <row r="18" spans="3:34" ht="35.1" customHeight="1" thickBot="1" x14ac:dyDescent="0.25">
      <c r="C18" s="327" t="s">
        <v>35</v>
      </c>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9"/>
    </row>
    <row r="19" spans="3:34" ht="35.1" customHeight="1" x14ac:dyDescent="0.2">
      <c r="C19" s="205"/>
      <c r="D19" s="206"/>
      <c r="E19" s="206"/>
      <c r="F19" s="206"/>
      <c r="G19" s="206"/>
      <c r="H19" s="206"/>
      <c r="I19" s="206" t="s">
        <v>32</v>
      </c>
      <c r="J19" s="206"/>
      <c r="K19" s="206"/>
      <c r="L19" s="206"/>
      <c r="M19" s="215" t="s">
        <v>88</v>
      </c>
      <c r="N19" s="216"/>
      <c r="O19" s="51">
        <f>IF(OR(Z14="",I20=""),"",Z14)</f>
        <v>46478</v>
      </c>
      <c r="P19" s="17" t="s">
        <v>89</v>
      </c>
      <c r="Q19" s="337"/>
      <c r="R19" s="266"/>
      <c r="S19" s="266"/>
      <c r="T19" s="266"/>
      <c r="U19" s="266"/>
      <c r="V19" s="266"/>
      <c r="W19" s="266" t="s">
        <v>25</v>
      </c>
      <c r="X19" s="266"/>
      <c r="Y19" s="266"/>
      <c r="Z19" s="266"/>
      <c r="AA19" s="215" t="s">
        <v>88</v>
      </c>
      <c r="AB19" s="216"/>
      <c r="AC19" s="51">
        <f>IF(OR(Z14="",W20=""),"",Z14)</f>
        <v>46478</v>
      </c>
      <c r="AD19" s="16" t="s">
        <v>89</v>
      </c>
      <c r="AE19" s="265" t="s">
        <v>83</v>
      </c>
      <c r="AF19" s="266"/>
      <c r="AG19" s="220">
        <v>1</v>
      </c>
      <c r="AH19" s="217" t="s">
        <v>82</v>
      </c>
    </row>
    <row r="20" spans="3:34" ht="35.1" customHeight="1" x14ac:dyDescent="0.2">
      <c r="C20" s="178" t="s">
        <v>31</v>
      </c>
      <c r="D20" s="145"/>
      <c r="E20" s="145"/>
      <c r="F20" s="145"/>
      <c r="G20" s="145"/>
      <c r="H20" s="145"/>
      <c r="I20" s="146">
        <v>430</v>
      </c>
      <c r="J20" s="146"/>
      <c r="K20" s="173"/>
      <c r="L20" s="7" t="s">
        <v>26</v>
      </c>
      <c r="M20" s="146">
        <v>560</v>
      </c>
      <c r="N20" s="146"/>
      <c r="O20" s="173"/>
      <c r="P20" s="12" t="s">
        <v>26</v>
      </c>
      <c r="Q20" s="178" t="s">
        <v>38</v>
      </c>
      <c r="R20" s="145"/>
      <c r="S20" s="145"/>
      <c r="T20" s="145"/>
      <c r="U20" s="145"/>
      <c r="V20" s="145"/>
      <c r="W20" s="146">
        <v>2500</v>
      </c>
      <c r="X20" s="146"/>
      <c r="Y20" s="173"/>
      <c r="Z20" s="7" t="s">
        <v>76</v>
      </c>
      <c r="AA20" s="146">
        <v>2000</v>
      </c>
      <c r="AB20" s="146"/>
      <c r="AC20" s="173"/>
      <c r="AD20" s="7" t="s">
        <v>76</v>
      </c>
      <c r="AE20" s="144"/>
      <c r="AF20" s="144"/>
      <c r="AG20" s="173"/>
      <c r="AH20" s="218"/>
    </row>
    <row r="21" spans="3:34" ht="35.1" customHeight="1" thickBot="1" x14ac:dyDescent="0.25">
      <c r="C21" s="15"/>
      <c r="D21" s="268" t="s">
        <v>34</v>
      </c>
      <c r="E21" s="223"/>
      <c r="F21" s="223"/>
      <c r="G21" s="223"/>
      <c r="H21" s="223"/>
      <c r="I21" s="174">
        <v>430</v>
      </c>
      <c r="J21" s="174"/>
      <c r="K21" s="130"/>
      <c r="L21" s="13" t="s">
        <v>26</v>
      </c>
      <c r="M21" s="174">
        <v>560</v>
      </c>
      <c r="N21" s="174"/>
      <c r="O21" s="130"/>
      <c r="P21" s="14" t="s">
        <v>26</v>
      </c>
      <c r="Q21" s="15"/>
      <c r="R21" s="268" t="s">
        <v>37</v>
      </c>
      <c r="S21" s="223"/>
      <c r="T21" s="223"/>
      <c r="U21" s="223"/>
      <c r="V21" s="223"/>
      <c r="W21" s="174">
        <v>2500</v>
      </c>
      <c r="X21" s="174"/>
      <c r="Y21" s="130"/>
      <c r="Z21" s="13" t="s">
        <v>76</v>
      </c>
      <c r="AA21" s="174">
        <v>2000</v>
      </c>
      <c r="AB21" s="174"/>
      <c r="AC21" s="130"/>
      <c r="AD21" s="13" t="s">
        <v>76</v>
      </c>
      <c r="AE21" s="267"/>
      <c r="AF21" s="267"/>
      <c r="AG21" s="130"/>
      <c r="AH21" s="219"/>
    </row>
    <row r="22" spans="3:34" ht="35.1" customHeight="1" thickBot="1" x14ac:dyDescent="0.25">
      <c r="C22" s="278" t="s">
        <v>24</v>
      </c>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80"/>
    </row>
    <row r="23" spans="3:34" ht="35.1" customHeight="1" thickBot="1" x14ac:dyDescent="0.25">
      <c r="C23" s="271" t="s">
        <v>19</v>
      </c>
      <c r="D23" s="272"/>
      <c r="E23" s="272"/>
      <c r="F23" s="272"/>
      <c r="G23" s="272"/>
      <c r="H23" s="272"/>
      <c r="I23" s="272"/>
      <c r="J23" s="272"/>
      <c r="K23" s="272"/>
      <c r="L23" s="272"/>
      <c r="M23" s="272"/>
      <c r="N23" s="272"/>
      <c r="O23" s="272"/>
      <c r="P23" s="272"/>
      <c r="Q23" s="272"/>
      <c r="R23" s="272"/>
      <c r="S23" s="272"/>
      <c r="T23" s="272"/>
      <c r="U23" s="272"/>
      <c r="V23" s="272"/>
      <c r="W23" s="272"/>
      <c r="X23" s="273"/>
      <c r="Y23" s="179" t="s">
        <v>30</v>
      </c>
      <c r="Z23" s="180"/>
      <c r="AA23" s="180"/>
      <c r="AB23" s="180"/>
      <c r="AC23" s="180"/>
      <c r="AD23" s="180"/>
      <c r="AE23" s="180"/>
      <c r="AF23" s="180"/>
      <c r="AG23" s="180"/>
      <c r="AH23" s="221"/>
    </row>
    <row r="24" spans="3:34" ht="35.1" customHeight="1" thickBot="1" x14ac:dyDescent="0.25">
      <c r="C24" s="179" t="s">
        <v>28</v>
      </c>
      <c r="D24" s="180"/>
      <c r="E24" s="180"/>
      <c r="F24" s="206" t="s">
        <v>5</v>
      </c>
      <c r="G24" s="206"/>
      <c r="H24" s="206"/>
      <c r="I24" s="206"/>
      <c r="J24" s="215" t="s">
        <v>88</v>
      </c>
      <c r="K24" s="216"/>
      <c r="L24" s="51">
        <f>IF(OR(Z14="",C27=""),"",Z14)</f>
        <v>46478</v>
      </c>
      <c r="M24" s="17" t="s">
        <v>89</v>
      </c>
      <c r="N24" s="179" t="s">
        <v>29</v>
      </c>
      <c r="O24" s="180"/>
      <c r="P24" s="180"/>
      <c r="Q24" s="206" t="s">
        <v>5</v>
      </c>
      <c r="R24" s="206"/>
      <c r="S24" s="206"/>
      <c r="T24" s="206"/>
      <c r="U24" s="215" t="s">
        <v>88</v>
      </c>
      <c r="V24" s="216"/>
      <c r="W24" s="49" t="str">
        <f>IF(OR(Z14="",N27=""),"",Z14)</f>
        <v/>
      </c>
      <c r="X24" s="17" t="s">
        <v>89</v>
      </c>
      <c r="Y24" s="222"/>
      <c r="Z24" s="223"/>
      <c r="AA24" s="223"/>
      <c r="AB24" s="223"/>
      <c r="AC24" s="223"/>
      <c r="AD24" s="223"/>
      <c r="AE24" s="223"/>
      <c r="AF24" s="223"/>
      <c r="AG24" s="223"/>
      <c r="AH24" s="224"/>
    </row>
    <row r="25" spans="3:34" ht="35.1" customHeight="1" x14ac:dyDescent="0.2">
      <c r="C25" s="181"/>
      <c r="D25" s="176"/>
      <c r="E25" s="176"/>
      <c r="F25" s="175" t="s">
        <v>85</v>
      </c>
      <c r="G25" s="176"/>
      <c r="H25" s="175" t="s">
        <v>107</v>
      </c>
      <c r="I25" s="176"/>
      <c r="J25" s="175" t="s">
        <v>85</v>
      </c>
      <c r="K25" s="176"/>
      <c r="L25" s="175" t="s">
        <v>107</v>
      </c>
      <c r="M25" s="176"/>
      <c r="N25" s="181"/>
      <c r="O25" s="176"/>
      <c r="P25" s="176"/>
      <c r="Q25" s="175" t="s">
        <v>87</v>
      </c>
      <c r="R25" s="176"/>
      <c r="S25" s="175" t="s">
        <v>86</v>
      </c>
      <c r="T25" s="176"/>
      <c r="U25" s="175" t="s">
        <v>87</v>
      </c>
      <c r="V25" s="176"/>
      <c r="W25" s="175" t="s">
        <v>86</v>
      </c>
      <c r="X25" s="177"/>
      <c r="Y25" s="205" t="s">
        <v>27</v>
      </c>
      <c r="Z25" s="206"/>
      <c r="AA25" s="206"/>
      <c r="AB25" s="206"/>
      <c r="AC25" s="206" t="s">
        <v>4</v>
      </c>
      <c r="AD25" s="206"/>
      <c r="AE25" s="206"/>
      <c r="AF25" s="18" t="s">
        <v>90</v>
      </c>
      <c r="AG25" s="49" t="str">
        <f>IF(OR(Z14="",Y26=""),"",Z14)</f>
        <v/>
      </c>
      <c r="AH25" s="19" t="s">
        <v>89</v>
      </c>
    </row>
    <row r="26" spans="3:34" ht="35.1" customHeight="1" x14ac:dyDescent="0.2">
      <c r="C26" s="181"/>
      <c r="D26" s="176"/>
      <c r="E26" s="176"/>
      <c r="F26" s="176"/>
      <c r="G26" s="176"/>
      <c r="H26" s="176"/>
      <c r="I26" s="176"/>
      <c r="J26" s="176"/>
      <c r="K26" s="176"/>
      <c r="L26" s="176"/>
      <c r="M26" s="176"/>
      <c r="N26" s="181"/>
      <c r="O26" s="176"/>
      <c r="P26" s="176"/>
      <c r="Q26" s="176"/>
      <c r="R26" s="176"/>
      <c r="S26" s="176"/>
      <c r="T26" s="176"/>
      <c r="U26" s="176"/>
      <c r="V26" s="176"/>
      <c r="W26" s="176"/>
      <c r="X26" s="177"/>
      <c r="Y26" s="148"/>
      <c r="Z26" s="149"/>
      <c r="AA26" s="149"/>
      <c r="AB26" s="149"/>
      <c r="AC26" s="150"/>
      <c r="AD26" s="151"/>
      <c r="AE26" s="7" t="s">
        <v>26</v>
      </c>
      <c r="AF26" s="150"/>
      <c r="AG26" s="151"/>
      <c r="AH26" s="12" t="s">
        <v>26</v>
      </c>
    </row>
    <row r="27" spans="3:34" ht="35.1" customHeight="1" x14ac:dyDescent="0.2">
      <c r="C27" s="188" t="s">
        <v>127</v>
      </c>
      <c r="D27" s="189"/>
      <c r="E27" s="189"/>
      <c r="F27" s="146">
        <v>400</v>
      </c>
      <c r="G27" s="173"/>
      <c r="H27" s="146">
        <v>430</v>
      </c>
      <c r="I27" s="173"/>
      <c r="J27" s="146">
        <v>600</v>
      </c>
      <c r="K27" s="173"/>
      <c r="L27" s="146">
        <v>450</v>
      </c>
      <c r="M27" s="147"/>
      <c r="N27" s="148"/>
      <c r="O27" s="149"/>
      <c r="P27" s="149"/>
      <c r="Q27" s="150"/>
      <c r="R27" s="150"/>
      <c r="S27" s="150"/>
      <c r="T27" s="150"/>
      <c r="U27" s="150"/>
      <c r="V27" s="150"/>
      <c r="W27" s="150"/>
      <c r="X27" s="182"/>
      <c r="Y27" s="148"/>
      <c r="Z27" s="149"/>
      <c r="AA27" s="149"/>
      <c r="AB27" s="149"/>
      <c r="AC27" s="150"/>
      <c r="AD27" s="151"/>
      <c r="AE27" s="7" t="s">
        <v>26</v>
      </c>
      <c r="AF27" s="150"/>
      <c r="AG27" s="151"/>
      <c r="AH27" s="12" t="s">
        <v>26</v>
      </c>
    </row>
    <row r="28" spans="3:34" s="8" customFormat="1" ht="35.1" customHeight="1" x14ac:dyDescent="0.2">
      <c r="C28" s="188" t="s">
        <v>128</v>
      </c>
      <c r="D28" s="189"/>
      <c r="E28" s="189"/>
      <c r="F28" s="146">
        <v>600</v>
      </c>
      <c r="G28" s="173"/>
      <c r="H28" s="146">
        <v>420</v>
      </c>
      <c r="I28" s="173"/>
      <c r="J28" s="146">
        <v>800</v>
      </c>
      <c r="K28" s="173"/>
      <c r="L28" s="146">
        <v>450</v>
      </c>
      <c r="M28" s="147"/>
      <c r="N28" s="148"/>
      <c r="O28" s="149"/>
      <c r="P28" s="149"/>
      <c r="Q28" s="150"/>
      <c r="R28" s="151"/>
      <c r="S28" s="150"/>
      <c r="T28" s="151"/>
      <c r="U28" s="150"/>
      <c r="V28" s="151"/>
      <c r="W28" s="150"/>
      <c r="X28" s="182"/>
      <c r="Y28" s="148"/>
      <c r="Z28" s="149"/>
      <c r="AA28" s="149"/>
      <c r="AB28" s="149"/>
      <c r="AC28" s="150"/>
      <c r="AD28" s="151"/>
      <c r="AE28" s="7" t="s">
        <v>26</v>
      </c>
      <c r="AF28" s="150"/>
      <c r="AG28" s="151"/>
      <c r="AH28" s="12" t="s">
        <v>26</v>
      </c>
    </row>
    <row r="29" spans="3:34" s="8" customFormat="1" ht="35.1" customHeight="1" x14ac:dyDescent="0.2">
      <c r="C29" s="188" t="s">
        <v>129</v>
      </c>
      <c r="D29" s="189"/>
      <c r="E29" s="189"/>
      <c r="F29" s="146">
        <v>200</v>
      </c>
      <c r="G29" s="173"/>
      <c r="H29" s="146">
        <v>140</v>
      </c>
      <c r="I29" s="173"/>
      <c r="J29" s="146">
        <v>200</v>
      </c>
      <c r="K29" s="173"/>
      <c r="L29" s="146">
        <v>150</v>
      </c>
      <c r="M29" s="147"/>
      <c r="N29" s="148"/>
      <c r="O29" s="149"/>
      <c r="P29" s="149"/>
      <c r="Q29" s="150"/>
      <c r="R29" s="151"/>
      <c r="S29" s="150"/>
      <c r="T29" s="151"/>
      <c r="U29" s="150"/>
      <c r="V29" s="151"/>
      <c r="W29" s="150"/>
      <c r="X29" s="182"/>
      <c r="Y29" s="148"/>
      <c r="Z29" s="149"/>
      <c r="AA29" s="149"/>
      <c r="AB29" s="149"/>
      <c r="AC29" s="150"/>
      <c r="AD29" s="151"/>
      <c r="AE29" s="7" t="s">
        <v>26</v>
      </c>
      <c r="AF29" s="150"/>
      <c r="AG29" s="151"/>
      <c r="AH29" s="12" t="s">
        <v>26</v>
      </c>
    </row>
    <row r="30" spans="3:34" ht="35.1" customHeight="1" x14ac:dyDescent="0.2">
      <c r="C30" s="188" t="s">
        <v>130</v>
      </c>
      <c r="D30" s="189"/>
      <c r="E30" s="189"/>
      <c r="F30" s="146">
        <v>10</v>
      </c>
      <c r="G30" s="173"/>
      <c r="H30" s="146">
        <v>3500</v>
      </c>
      <c r="I30" s="173"/>
      <c r="J30" s="146">
        <v>10</v>
      </c>
      <c r="K30" s="173"/>
      <c r="L30" s="146">
        <v>3500</v>
      </c>
      <c r="M30" s="147"/>
      <c r="N30" s="148"/>
      <c r="O30" s="149"/>
      <c r="P30" s="149"/>
      <c r="Q30" s="150"/>
      <c r="R30" s="151"/>
      <c r="S30" s="150"/>
      <c r="T30" s="151"/>
      <c r="U30" s="150"/>
      <c r="V30" s="151"/>
      <c r="W30" s="150"/>
      <c r="X30" s="182"/>
      <c r="Y30" s="148"/>
      <c r="Z30" s="149"/>
      <c r="AA30" s="149"/>
      <c r="AB30" s="149"/>
      <c r="AC30" s="150"/>
      <c r="AD30" s="151"/>
      <c r="AE30" s="7" t="s">
        <v>26</v>
      </c>
      <c r="AF30" s="150"/>
      <c r="AG30" s="151"/>
      <c r="AH30" s="12" t="s">
        <v>26</v>
      </c>
    </row>
    <row r="31" spans="3:34" ht="35.1" customHeight="1" thickBot="1" x14ac:dyDescent="0.25">
      <c r="C31" s="183"/>
      <c r="D31" s="184"/>
      <c r="E31" s="184"/>
      <c r="F31" s="185"/>
      <c r="G31" s="186"/>
      <c r="H31" s="185"/>
      <c r="I31" s="186"/>
      <c r="J31" s="185"/>
      <c r="K31" s="186"/>
      <c r="L31" s="185"/>
      <c r="M31" s="187"/>
      <c r="N31" s="183"/>
      <c r="O31" s="184"/>
      <c r="P31" s="184"/>
      <c r="Q31" s="185"/>
      <c r="R31" s="186"/>
      <c r="S31" s="185"/>
      <c r="T31" s="186"/>
      <c r="U31" s="185"/>
      <c r="V31" s="186"/>
      <c r="W31" s="185"/>
      <c r="X31" s="187"/>
      <c r="Y31" s="183"/>
      <c r="Z31" s="184"/>
      <c r="AA31" s="184"/>
      <c r="AB31" s="184"/>
      <c r="AC31" s="185"/>
      <c r="AD31" s="186"/>
      <c r="AE31" s="13" t="s">
        <v>26</v>
      </c>
      <c r="AF31" s="185"/>
      <c r="AG31" s="186"/>
      <c r="AH31" s="14" t="s">
        <v>26</v>
      </c>
    </row>
    <row r="32" spans="3:34" ht="35.1" customHeight="1" thickBot="1" x14ac:dyDescent="0.25">
      <c r="C32" s="262" t="s">
        <v>23</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4"/>
    </row>
    <row r="33" spans="3:34" ht="35.1" customHeight="1" x14ac:dyDescent="0.2">
      <c r="C33" s="259" t="s">
        <v>15</v>
      </c>
      <c r="D33" s="260"/>
      <c r="E33" s="260"/>
      <c r="F33" s="260"/>
      <c r="G33" s="260"/>
      <c r="H33" s="260"/>
      <c r="I33" s="260"/>
      <c r="J33" s="260"/>
      <c r="K33" s="260"/>
      <c r="L33" s="260"/>
      <c r="M33" s="260"/>
      <c r="N33" s="260"/>
      <c r="O33" s="260"/>
      <c r="P33" s="260"/>
      <c r="Q33" s="260"/>
      <c r="R33" s="261"/>
      <c r="S33" s="259" t="s">
        <v>20</v>
      </c>
      <c r="T33" s="260"/>
      <c r="U33" s="260"/>
      <c r="V33" s="260"/>
      <c r="W33" s="260"/>
      <c r="X33" s="260"/>
      <c r="Y33" s="260"/>
      <c r="Z33" s="260"/>
      <c r="AA33" s="260"/>
      <c r="AB33" s="260"/>
      <c r="AC33" s="260"/>
      <c r="AD33" s="260"/>
      <c r="AE33" s="260"/>
      <c r="AF33" s="260"/>
      <c r="AG33" s="260"/>
      <c r="AH33" s="261"/>
    </row>
    <row r="34" spans="3:34" ht="35.1" customHeight="1" x14ac:dyDescent="0.2">
      <c r="C34" s="226" t="s">
        <v>16</v>
      </c>
      <c r="D34" s="159"/>
      <c r="E34" s="160"/>
      <c r="F34" s="158" t="s">
        <v>6</v>
      </c>
      <c r="G34" s="159"/>
      <c r="H34" s="159"/>
      <c r="I34" s="160"/>
      <c r="J34" s="347" t="s">
        <v>7</v>
      </c>
      <c r="K34" s="158" t="s">
        <v>94</v>
      </c>
      <c r="L34" s="159"/>
      <c r="M34" s="159"/>
      <c r="N34" s="160"/>
      <c r="O34" s="161" t="s">
        <v>88</v>
      </c>
      <c r="P34" s="162"/>
      <c r="Q34" s="164">
        <f>IF(AND(K43="",O43=""),"",Z14)</f>
        <v>46478</v>
      </c>
      <c r="R34" s="163" t="s">
        <v>89</v>
      </c>
      <c r="S34" s="225" t="s">
        <v>21</v>
      </c>
      <c r="T34" s="194"/>
      <c r="U34" s="194"/>
      <c r="V34" s="195"/>
      <c r="W34" s="200" t="s">
        <v>6</v>
      </c>
      <c r="X34" s="194"/>
      <c r="Y34" s="194"/>
      <c r="Z34" s="281"/>
      <c r="AA34" s="269" t="s">
        <v>17</v>
      </c>
      <c r="AB34" s="270"/>
      <c r="AC34" s="270"/>
      <c r="AD34" s="270"/>
      <c r="AE34" s="270"/>
      <c r="AF34" s="270"/>
      <c r="AG34" s="270"/>
      <c r="AH34" s="218"/>
    </row>
    <row r="35" spans="3:34" ht="35.1" customHeight="1" x14ac:dyDescent="0.2">
      <c r="C35" s="226"/>
      <c r="D35" s="159"/>
      <c r="E35" s="160"/>
      <c r="F35" s="145" t="s">
        <v>91</v>
      </c>
      <c r="G35" s="145"/>
      <c r="H35" s="145" t="s">
        <v>92</v>
      </c>
      <c r="I35" s="145"/>
      <c r="J35" s="347"/>
      <c r="K35" s="158"/>
      <c r="L35" s="159"/>
      <c r="M35" s="159"/>
      <c r="N35" s="160"/>
      <c r="O35" s="161"/>
      <c r="P35" s="162"/>
      <c r="Q35" s="164"/>
      <c r="R35" s="163"/>
      <c r="S35" s="226"/>
      <c r="T35" s="159"/>
      <c r="U35" s="159"/>
      <c r="V35" s="159"/>
      <c r="W35" s="145" t="s">
        <v>8</v>
      </c>
      <c r="X35" s="145"/>
      <c r="Y35" s="145" t="s">
        <v>9</v>
      </c>
      <c r="Z35" s="145"/>
      <c r="AA35" s="269" t="s">
        <v>69</v>
      </c>
      <c r="AB35" s="270"/>
      <c r="AC35" s="270"/>
      <c r="AD35" s="270"/>
      <c r="AE35" s="165" t="s">
        <v>88</v>
      </c>
      <c r="AF35" s="166"/>
      <c r="AG35" s="53">
        <f>IF(S37="","",Z14)</f>
        <v>46478</v>
      </c>
      <c r="AH35" s="24" t="s">
        <v>89</v>
      </c>
    </row>
    <row r="36" spans="3:34" ht="35.1" customHeight="1" x14ac:dyDescent="0.2">
      <c r="C36" s="258"/>
      <c r="D36" s="254"/>
      <c r="E36" s="274"/>
      <c r="F36" s="145"/>
      <c r="G36" s="145"/>
      <c r="H36" s="145"/>
      <c r="I36" s="145"/>
      <c r="J36" s="348"/>
      <c r="K36" s="154" t="s">
        <v>93</v>
      </c>
      <c r="L36" s="155"/>
      <c r="M36" s="155"/>
      <c r="N36" s="156"/>
      <c r="O36" s="154" t="s">
        <v>93</v>
      </c>
      <c r="P36" s="155"/>
      <c r="Q36" s="155"/>
      <c r="R36" s="157"/>
      <c r="S36" s="258"/>
      <c r="T36" s="254"/>
      <c r="U36" s="254"/>
      <c r="V36" s="254"/>
      <c r="W36" s="145"/>
      <c r="X36" s="145"/>
      <c r="Y36" s="145"/>
      <c r="Z36" s="145"/>
      <c r="AA36" s="284" t="s">
        <v>70</v>
      </c>
      <c r="AB36" s="285"/>
      <c r="AC36" s="282" t="s">
        <v>71</v>
      </c>
      <c r="AD36" s="283"/>
      <c r="AE36" s="284" t="s">
        <v>70</v>
      </c>
      <c r="AF36" s="285"/>
      <c r="AG36" s="282" t="s">
        <v>71</v>
      </c>
      <c r="AH36" s="286"/>
    </row>
    <row r="37" spans="3:34" ht="35.1" customHeight="1" x14ac:dyDescent="0.2">
      <c r="C37" s="225" t="s">
        <v>10</v>
      </c>
      <c r="D37" s="194"/>
      <c r="E37" s="195"/>
      <c r="F37" s="115" t="s">
        <v>105</v>
      </c>
      <c r="G37" s="90"/>
      <c r="H37" s="115" t="s">
        <v>131</v>
      </c>
      <c r="I37" s="116"/>
      <c r="J37" s="52" t="s">
        <v>102</v>
      </c>
      <c r="K37" s="111">
        <v>400</v>
      </c>
      <c r="L37" s="120"/>
      <c r="M37" s="120"/>
      <c r="N37" s="114"/>
      <c r="O37" s="111">
        <v>700</v>
      </c>
      <c r="P37" s="120"/>
      <c r="Q37" s="120"/>
      <c r="R37" s="119"/>
      <c r="S37" s="122" t="s">
        <v>133</v>
      </c>
      <c r="T37" s="123"/>
      <c r="U37" s="123"/>
      <c r="V37" s="124"/>
      <c r="W37" s="115" t="s">
        <v>105</v>
      </c>
      <c r="X37" s="90"/>
      <c r="Y37" s="115" t="s">
        <v>131</v>
      </c>
      <c r="Z37" s="116"/>
      <c r="AA37" s="111">
        <v>3</v>
      </c>
      <c r="AB37" s="112"/>
      <c r="AC37" s="113">
        <v>1000</v>
      </c>
      <c r="AD37" s="114"/>
      <c r="AE37" s="111">
        <v>3</v>
      </c>
      <c r="AF37" s="112"/>
      <c r="AG37" s="113">
        <v>1000</v>
      </c>
      <c r="AH37" s="119"/>
    </row>
    <row r="38" spans="3:34" ht="35.1" customHeight="1" x14ac:dyDescent="0.2">
      <c r="C38" s="226"/>
      <c r="D38" s="159"/>
      <c r="E38" s="196"/>
      <c r="F38" s="117"/>
      <c r="G38" s="97"/>
      <c r="H38" s="117"/>
      <c r="I38" s="118"/>
      <c r="J38" s="26"/>
      <c r="K38" s="102"/>
      <c r="L38" s="121"/>
      <c r="M38" s="121"/>
      <c r="N38" s="105"/>
      <c r="O38" s="102"/>
      <c r="P38" s="121"/>
      <c r="Q38" s="121"/>
      <c r="R38" s="106"/>
      <c r="S38" s="125"/>
      <c r="T38" s="76"/>
      <c r="U38" s="76"/>
      <c r="V38" s="126"/>
      <c r="W38" s="117"/>
      <c r="X38" s="97"/>
      <c r="Y38" s="117"/>
      <c r="Z38" s="118"/>
      <c r="AA38" s="102"/>
      <c r="AB38" s="103"/>
      <c r="AC38" s="104"/>
      <c r="AD38" s="105"/>
      <c r="AE38" s="102"/>
      <c r="AF38" s="103"/>
      <c r="AG38" s="104"/>
      <c r="AH38" s="106"/>
    </row>
    <row r="39" spans="3:34" ht="35.1" customHeight="1" x14ac:dyDescent="0.2">
      <c r="C39" s="257" t="s">
        <v>11</v>
      </c>
      <c r="D39" s="251"/>
      <c r="E39" s="252"/>
      <c r="F39" s="115" t="s">
        <v>105</v>
      </c>
      <c r="G39" s="90"/>
      <c r="H39" s="115" t="s">
        <v>131</v>
      </c>
      <c r="I39" s="116"/>
      <c r="J39" s="52" t="s">
        <v>102</v>
      </c>
      <c r="K39" s="111">
        <v>200</v>
      </c>
      <c r="L39" s="120"/>
      <c r="M39" s="120"/>
      <c r="N39" s="114"/>
      <c r="O39" s="111">
        <v>100</v>
      </c>
      <c r="P39" s="120"/>
      <c r="Q39" s="120"/>
      <c r="R39" s="119"/>
      <c r="S39" s="125"/>
      <c r="T39" s="76"/>
      <c r="U39" s="76"/>
      <c r="V39" s="126"/>
      <c r="W39" s="117"/>
      <c r="X39" s="97"/>
      <c r="Y39" s="117"/>
      <c r="Z39" s="118"/>
      <c r="AA39" s="102"/>
      <c r="AB39" s="103"/>
      <c r="AC39" s="104"/>
      <c r="AD39" s="105"/>
      <c r="AE39" s="102"/>
      <c r="AF39" s="103"/>
      <c r="AG39" s="104"/>
      <c r="AH39" s="106"/>
    </row>
    <row r="40" spans="3:34" ht="35.1" customHeight="1" x14ac:dyDescent="0.2">
      <c r="C40" s="258"/>
      <c r="D40" s="254"/>
      <c r="E40" s="255"/>
      <c r="F40" s="117"/>
      <c r="G40" s="97"/>
      <c r="H40" s="117"/>
      <c r="I40" s="118"/>
      <c r="J40" s="26"/>
      <c r="K40" s="102"/>
      <c r="L40" s="121"/>
      <c r="M40" s="121"/>
      <c r="N40" s="105"/>
      <c r="O40" s="102"/>
      <c r="P40" s="121"/>
      <c r="Q40" s="121"/>
      <c r="R40" s="106"/>
      <c r="S40" s="125"/>
      <c r="T40" s="76"/>
      <c r="U40" s="76"/>
      <c r="V40" s="126"/>
      <c r="W40" s="117"/>
      <c r="X40" s="97"/>
      <c r="Y40" s="117"/>
      <c r="Z40" s="118"/>
      <c r="AA40" s="102"/>
      <c r="AB40" s="103"/>
      <c r="AC40" s="104"/>
      <c r="AD40" s="105"/>
      <c r="AE40" s="102"/>
      <c r="AF40" s="103"/>
      <c r="AG40" s="104"/>
      <c r="AH40" s="106"/>
    </row>
    <row r="41" spans="3:34" ht="35.1" customHeight="1" x14ac:dyDescent="0.2">
      <c r="C41" s="225" t="s">
        <v>73</v>
      </c>
      <c r="D41" s="194"/>
      <c r="E41" s="194"/>
      <c r="F41" s="117"/>
      <c r="G41" s="97"/>
      <c r="H41" s="117"/>
      <c r="I41" s="118"/>
      <c r="J41" s="26"/>
      <c r="K41" s="102"/>
      <c r="L41" s="121"/>
      <c r="M41" s="121"/>
      <c r="N41" s="105"/>
      <c r="O41" s="102"/>
      <c r="P41" s="121"/>
      <c r="Q41" s="121"/>
      <c r="R41" s="106"/>
      <c r="S41" s="125"/>
      <c r="T41" s="76"/>
      <c r="U41" s="76"/>
      <c r="V41" s="126"/>
      <c r="W41" s="117"/>
      <c r="X41" s="97"/>
      <c r="Y41" s="117"/>
      <c r="Z41" s="118"/>
      <c r="AA41" s="102"/>
      <c r="AB41" s="103"/>
      <c r="AC41" s="104"/>
      <c r="AD41" s="105"/>
      <c r="AE41" s="102"/>
      <c r="AF41" s="103"/>
      <c r="AG41" s="104"/>
      <c r="AH41" s="106"/>
    </row>
    <row r="42" spans="3:34" ht="35.1" customHeight="1" x14ac:dyDescent="0.2">
      <c r="C42" s="226"/>
      <c r="D42" s="159"/>
      <c r="E42" s="159"/>
      <c r="F42" s="117"/>
      <c r="G42" s="97"/>
      <c r="H42" s="117"/>
      <c r="I42" s="118"/>
      <c r="J42" s="26"/>
      <c r="K42" s="102"/>
      <c r="L42" s="121"/>
      <c r="M42" s="121"/>
      <c r="N42" s="105"/>
      <c r="O42" s="102"/>
      <c r="P42" s="121"/>
      <c r="Q42" s="121"/>
      <c r="R42" s="106"/>
      <c r="S42" s="125"/>
      <c r="T42" s="76"/>
      <c r="U42" s="76"/>
      <c r="V42" s="126"/>
      <c r="W42" s="117"/>
      <c r="X42" s="97"/>
      <c r="Y42" s="117"/>
      <c r="Z42" s="118"/>
      <c r="AA42" s="102"/>
      <c r="AB42" s="103"/>
      <c r="AC42" s="104"/>
      <c r="AD42" s="105"/>
      <c r="AE42" s="102"/>
      <c r="AF42" s="103"/>
      <c r="AG42" s="104"/>
      <c r="AH42" s="106"/>
    </row>
    <row r="43" spans="3:34" ht="35.1" customHeight="1" thickBot="1" x14ac:dyDescent="0.25">
      <c r="C43" s="245" t="s">
        <v>72</v>
      </c>
      <c r="D43" s="246"/>
      <c r="E43" s="246"/>
      <c r="F43" s="246"/>
      <c r="G43" s="246"/>
      <c r="H43" s="246"/>
      <c r="I43" s="246"/>
      <c r="J43" s="247"/>
      <c r="K43" s="130">
        <f>IF(AND(K37="",K38="",K39="",K40="",K41="",K42=""),"",SUM(K37:N42))</f>
        <v>600</v>
      </c>
      <c r="L43" s="131"/>
      <c r="M43" s="131"/>
      <c r="N43" s="132"/>
      <c r="O43" s="130">
        <f>IF(AND(O37="",O38="",O39="",O40="",O41="",O42=""),"",SUM(O37:R42))</f>
        <v>800</v>
      </c>
      <c r="P43" s="131"/>
      <c r="Q43" s="131"/>
      <c r="R43" s="133"/>
      <c r="S43" s="275" t="s">
        <v>72</v>
      </c>
      <c r="T43" s="276"/>
      <c r="U43" s="276"/>
      <c r="V43" s="276"/>
      <c r="W43" s="276"/>
      <c r="X43" s="276"/>
      <c r="Y43" s="276"/>
      <c r="Z43" s="277"/>
      <c r="AA43" s="240">
        <f>IF(S37="","",SUM(AA37:AB42))</f>
        <v>3</v>
      </c>
      <c r="AB43" s="241"/>
      <c r="AC43" s="242">
        <f>IF(S37="","",SUM(AC37:AD42))</f>
        <v>1000</v>
      </c>
      <c r="AD43" s="243"/>
      <c r="AE43" s="240">
        <f>IF(S37="","",SUM(AE37:AF42))</f>
        <v>3</v>
      </c>
      <c r="AF43" s="241"/>
      <c r="AG43" s="242">
        <f>IF(S37="","",SUM(AG37:AH42))</f>
        <v>1000</v>
      </c>
      <c r="AH43" s="244"/>
    </row>
    <row r="44" spans="3:34" ht="35.1" customHeight="1" x14ac:dyDescent="0.2">
      <c r="C44" s="259" t="s">
        <v>36</v>
      </c>
      <c r="D44" s="260"/>
      <c r="E44" s="260"/>
      <c r="F44" s="260"/>
      <c r="G44" s="260"/>
      <c r="H44" s="260"/>
      <c r="I44" s="260"/>
      <c r="J44" s="260"/>
      <c r="K44" s="260"/>
      <c r="L44" s="260"/>
      <c r="M44" s="260"/>
      <c r="N44" s="260"/>
      <c r="O44" s="260"/>
      <c r="P44" s="260"/>
      <c r="Q44" s="260"/>
      <c r="R44" s="261"/>
      <c r="S44" s="228" t="s">
        <v>63</v>
      </c>
      <c r="T44" s="229"/>
      <c r="U44" s="229"/>
      <c r="V44" s="229"/>
      <c r="W44" s="229"/>
      <c r="X44" s="229"/>
      <c r="Y44" s="229"/>
      <c r="Z44" s="229"/>
      <c r="AA44" s="229"/>
      <c r="AB44" s="229"/>
      <c r="AC44" s="229"/>
      <c r="AD44" s="229"/>
      <c r="AE44" s="229"/>
      <c r="AF44" s="229"/>
      <c r="AG44" s="229"/>
      <c r="AH44" s="230"/>
    </row>
    <row r="45" spans="3:34" ht="35.1" customHeight="1" x14ac:dyDescent="0.2">
      <c r="C45" s="137" t="s">
        <v>160</v>
      </c>
      <c r="D45" s="138"/>
      <c r="E45" s="138"/>
      <c r="F45" s="138"/>
      <c r="G45" s="138"/>
      <c r="H45" s="138"/>
      <c r="I45" s="138"/>
      <c r="J45" s="138"/>
      <c r="K45" s="138"/>
      <c r="L45" s="138"/>
      <c r="M45" s="138"/>
      <c r="N45" s="138"/>
      <c r="O45" s="138"/>
      <c r="P45" s="138"/>
      <c r="Q45" s="138"/>
      <c r="R45" s="139"/>
      <c r="S45" s="137" t="s">
        <v>135</v>
      </c>
      <c r="T45" s="231"/>
      <c r="U45" s="231"/>
      <c r="V45" s="231"/>
      <c r="W45" s="231"/>
      <c r="X45" s="231"/>
      <c r="Y45" s="231"/>
      <c r="Z45" s="231"/>
      <c r="AA45" s="231"/>
      <c r="AB45" s="231"/>
      <c r="AC45" s="231"/>
      <c r="AD45" s="231"/>
      <c r="AE45" s="231"/>
      <c r="AF45" s="231"/>
      <c r="AG45" s="231"/>
      <c r="AH45" s="232"/>
    </row>
    <row r="46" spans="3:34" ht="35.1" customHeight="1" x14ac:dyDescent="0.2">
      <c r="C46" s="137"/>
      <c r="D46" s="138"/>
      <c r="E46" s="138"/>
      <c r="F46" s="138"/>
      <c r="G46" s="138"/>
      <c r="H46" s="138"/>
      <c r="I46" s="138"/>
      <c r="J46" s="138"/>
      <c r="K46" s="138"/>
      <c r="L46" s="138"/>
      <c r="M46" s="138"/>
      <c r="N46" s="138"/>
      <c r="O46" s="138"/>
      <c r="P46" s="138"/>
      <c r="Q46" s="138"/>
      <c r="R46" s="139"/>
      <c r="S46" s="233"/>
      <c r="T46" s="231"/>
      <c r="U46" s="231"/>
      <c r="V46" s="231"/>
      <c r="W46" s="231"/>
      <c r="X46" s="231"/>
      <c r="Y46" s="231"/>
      <c r="Z46" s="231"/>
      <c r="AA46" s="231"/>
      <c r="AB46" s="231"/>
      <c r="AC46" s="231"/>
      <c r="AD46" s="231"/>
      <c r="AE46" s="231"/>
      <c r="AF46" s="231"/>
      <c r="AG46" s="231"/>
      <c r="AH46" s="232"/>
    </row>
    <row r="47" spans="3:34" ht="35.1" customHeight="1" x14ac:dyDescent="0.2">
      <c r="C47" s="137"/>
      <c r="D47" s="138"/>
      <c r="E47" s="138"/>
      <c r="F47" s="138"/>
      <c r="G47" s="138"/>
      <c r="H47" s="138"/>
      <c r="I47" s="138"/>
      <c r="J47" s="138"/>
      <c r="K47" s="138"/>
      <c r="L47" s="138"/>
      <c r="M47" s="138"/>
      <c r="N47" s="138"/>
      <c r="O47" s="138"/>
      <c r="P47" s="138"/>
      <c r="Q47" s="138"/>
      <c r="R47" s="139"/>
      <c r="S47" s="233"/>
      <c r="T47" s="231"/>
      <c r="U47" s="231"/>
      <c r="V47" s="231"/>
      <c r="W47" s="231"/>
      <c r="X47" s="231"/>
      <c r="Y47" s="231"/>
      <c r="Z47" s="231"/>
      <c r="AA47" s="231"/>
      <c r="AB47" s="231"/>
      <c r="AC47" s="231"/>
      <c r="AD47" s="231"/>
      <c r="AE47" s="231"/>
      <c r="AF47" s="231"/>
      <c r="AG47" s="231"/>
      <c r="AH47" s="232"/>
    </row>
    <row r="48" spans="3:34" ht="35.1" customHeight="1" thickBot="1" x14ac:dyDescent="0.25">
      <c r="C48" s="140"/>
      <c r="D48" s="141"/>
      <c r="E48" s="141"/>
      <c r="F48" s="141"/>
      <c r="G48" s="141"/>
      <c r="H48" s="141"/>
      <c r="I48" s="141"/>
      <c r="J48" s="141"/>
      <c r="K48" s="141"/>
      <c r="L48" s="141"/>
      <c r="M48" s="141"/>
      <c r="N48" s="141"/>
      <c r="O48" s="141"/>
      <c r="P48" s="141"/>
      <c r="Q48" s="141"/>
      <c r="R48" s="142"/>
      <c r="S48" s="234"/>
      <c r="T48" s="235"/>
      <c r="U48" s="235"/>
      <c r="V48" s="235"/>
      <c r="W48" s="235"/>
      <c r="X48" s="235"/>
      <c r="Y48" s="235"/>
      <c r="Z48" s="235"/>
      <c r="AA48" s="235"/>
      <c r="AB48" s="235"/>
      <c r="AC48" s="235"/>
      <c r="AD48" s="235"/>
      <c r="AE48" s="235"/>
      <c r="AF48" s="235"/>
      <c r="AG48" s="235"/>
      <c r="AH48" s="236"/>
    </row>
    <row r="49" spans="3:37" ht="35.1" customHeight="1" x14ac:dyDescent="0.2">
      <c r="C49" s="228" t="s">
        <v>64</v>
      </c>
      <c r="D49" s="229"/>
      <c r="E49" s="229"/>
      <c r="F49" s="229"/>
      <c r="G49" s="229"/>
      <c r="H49" s="229"/>
      <c r="I49" s="229"/>
      <c r="J49" s="229"/>
      <c r="K49" s="229"/>
      <c r="L49" s="229"/>
      <c r="M49" s="229"/>
      <c r="N49" s="229"/>
      <c r="O49" s="229"/>
      <c r="P49" s="229"/>
      <c r="Q49" s="229"/>
      <c r="R49" s="230"/>
      <c r="S49" s="228" t="s">
        <v>62</v>
      </c>
      <c r="T49" s="229"/>
      <c r="U49" s="229"/>
      <c r="V49" s="229"/>
      <c r="W49" s="229"/>
      <c r="X49" s="229"/>
      <c r="Y49" s="229"/>
      <c r="Z49" s="229"/>
      <c r="AA49" s="229"/>
      <c r="AB49" s="229"/>
      <c r="AC49" s="229"/>
      <c r="AD49" s="229"/>
      <c r="AE49" s="229"/>
      <c r="AF49" s="229"/>
      <c r="AG49" s="229"/>
      <c r="AH49" s="230"/>
    </row>
    <row r="50" spans="3:37" ht="35.1" customHeight="1" x14ac:dyDescent="0.2">
      <c r="C50" s="134" t="s">
        <v>136</v>
      </c>
      <c r="D50" s="238"/>
      <c r="E50" s="238"/>
      <c r="F50" s="238"/>
      <c r="G50" s="238"/>
      <c r="H50" s="238"/>
      <c r="I50" s="238"/>
      <c r="J50" s="238"/>
      <c r="K50" s="238"/>
      <c r="L50" s="238"/>
      <c r="M50" s="238"/>
      <c r="N50" s="238"/>
      <c r="O50" s="238"/>
      <c r="P50" s="238"/>
      <c r="Q50" s="238"/>
      <c r="R50" s="239"/>
      <c r="S50" s="134" t="s">
        <v>137</v>
      </c>
      <c r="T50" s="135"/>
      <c r="U50" s="135"/>
      <c r="V50" s="135"/>
      <c r="W50" s="135"/>
      <c r="X50" s="135"/>
      <c r="Y50" s="135"/>
      <c r="Z50" s="135"/>
      <c r="AA50" s="135"/>
      <c r="AB50" s="135"/>
      <c r="AC50" s="135"/>
      <c r="AD50" s="135"/>
      <c r="AE50" s="135"/>
      <c r="AF50" s="135"/>
      <c r="AG50" s="135"/>
      <c r="AH50" s="136"/>
    </row>
    <row r="51" spans="3:37" ht="35.1" customHeight="1" x14ac:dyDescent="0.2">
      <c r="C51" s="233"/>
      <c r="D51" s="231"/>
      <c r="E51" s="231"/>
      <c r="F51" s="231"/>
      <c r="G51" s="231"/>
      <c r="H51" s="231"/>
      <c r="I51" s="231"/>
      <c r="J51" s="231"/>
      <c r="K51" s="231"/>
      <c r="L51" s="231"/>
      <c r="M51" s="231"/>
      <c r="N51" s="231"/>
      <c r="O51" s="231"/>
      <c r="P51" s="231"/>
      <c r="Q51" s="231"/>
      <c r="R51" s="232"/>
      <c r="S51" s="137"/>
      <c r="T51" s="138"/>
      <c r="U51" s="138"/>
      <c r="V51" s="138"/>
      <c r="W51" s="138"/>
      <c r="X51" s="138"/>
      <c r="Y51" s="138"/>
      <c r="Z51" s="138"/>
      <c r="AA51" s="138"/>
      <c r="AB51" s="138"/>
      <c r="AC51" s="138"/>
      <c r="AD51" s="138"/>
      <c r="AE51" s="138"/>
      <c r="AF51" s="138"/>
      <c r="AG51" s="138"/>
      <c r="AH51" s="139"/>
    </row>
    <row r="52" spans="3:37" ht="35.1" customHeight="1" x14ac:dyDescent="0.2">
      <c r="C52" s="233"/>
      <c r="D52" s="231"/>
      <c r="E52" s="231"/>
      <c r="F52" s="231"/>
      <c r="G52" s="231"/>
      <c r="H52" s="231"/>
      <c r="I52" s="231"/>
      <c r="J52" s="231"/>
      <c r="K52" s="231"/>
      <c r="L52" s="231"/>
      <c r="M52" s="231"/>
      <c r="N52" s="231"/>
      <c r="O52" s="231"/>
      <c r="P52" s="231"/>
      <c r="Q52" s="231"/>
      <c r="R52" s="232"/>
      <c r="S52" s="137"/>
      <c r="T52" s="138"/>
      <c r="U52" s="138"/>
      <c r="V52" s="138"/>
      <c r="W52" s="138"/>
      <c r="X52" s="138"/>
      <c r="Y52" s="138"/>
      <c r="Z52" s="138"/>
      <c r="AA52" s="138"/>
      <c r="AB52" s="138"/>
      <c r="AC52" s="138"/>
      <c r="AD52" s="138"/>
      <c r="AE52" s="138"/>
      <c r="AF52" s="138"/>
      <c r="AG52" s="138"/>
      <c r="AH52" s="139"/>
    </row>
    <row r="53" spans="3:37" ht="35.1" customHeight="1" thickBot="1" x14ac:dyDescent="0.25">
      <c r="C53" s="234"/>
      <c r="D53" s="235"/>
      <c r="E53" s="235"/>
      <c r="F53" s="235"/>
      <c r="G53" s="235"/>
      <c r="H53" s="235"/>
      <c r="I53" s="235"/>
      <c r="J53" s="235"/>
      <c r="K53" s="235"/>
      <c r="L53" s="235"/>
      <c r="M53" s="235"/>
      <c r="N53" s="235"/>
      <c r="O53" s="235"/>
      <c r="P53" s="235"/>
      <c r="Q53" s="235"/>
      <c r="R53" s="236"/>
      <c r="S53" s="140"/>
      <c r="T53" s="141"/>
      <c r="U53" s="141"/>
      <c r="V53" s="141"/>
      <c r="W53" s="141"/>
      <c r="X53" s="141"/>
      <c r="Y53" s="141"/>
      <c r="Z53" s="141"/>
      <c r="AA53" s="141"/>
      <c r="AB53" s="141"/>
      <c r="AC53" s="141"/>
      <c r="AD53" s="141"/>
      <c r="AE53" s="141"/>
      <c r="AF53" s="141"/>
      <c r="AG53" s="141"/>
      <c r="AH53" s="142"/>
    </row>
    <row r="54" spans="3:37" ht="18" customHeight="1" x14ac:dyDescent="0.2">
      <c r="C54" s="6"/>
      <c r="D54" s="6"/>
      <c r="E54" s="6"/>
      <c r="F54" s="6"/>
      <c r="G54" s="6"/>
      <c r="H54" s="6"/>
      <c r="I54" s="6"/>
      <c r="J54" s="6"/>
      <c r="K54" s="6"/>
      <c r="L54" s="6"/>
      <c r="M54" s="6"/>
      <c r="N54" s="6"/>
      <c r="O54" s="6"/>
      <c r="P54" s="6"/>
      <c r="Q54" s="6"/>
      <c r="R54" s="6"/>
      <c r="S54" s="9"/>
      <c r="T54" s="9"/>
      <c r="U54" s="9"/>
      <c r="V54" s="9"/>
      <c r="W54" s="9"/>
      <c r="X54" s="9"/>
      <c r="Y54" s="9"/>
      <c r="Z54" s="9"/>
      <c r="AA54" s="9"/>
      <c r="AB54" s="9"/>
      <c r="AC54" s="9"/>
      <c r="AD54" s="9"/>
      <c r="AE54" s="9"/>
      <c r="AF54" s="9"/>
      <c r="AG54" s="9"/>
      <c r="AH54" s="9"/>
    </row>
    <row r="55" spans="3:37" ht="35.1" customHeight="1" x14ac:dyDescent="0.2">
      <c r="C55" s="74" t="s">
        <v>39</v>
      </c>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row>
    <row r="56" spans="3:37" ht="35.1" customHeight="1" x14ac:dyDescent="0.2">
      <c r="C56" s="170" t="s">
        <v>40</v>
      </c>
      <c r="D56" s="171"/>
      <c r="E56" s="171"/>
      <c r="F56" s="171"/>
      <c r="G56" s="171"/>
      <c r="H56" s="171"/>
      <c r="I56" s="171"/>
      <c r="J56" s="171"/>
      <c r="K56" s="171"/>
      <c r="L56" s="171"/>
      <c r="M56" s="171"/>
      <c r="N56" s="171"/>
      <c r="O56" s="171"/>
      <c r="P56" s="171"/>
      <c r="Q56" s="171"/>
      <c r="R56" s="171"/>
      <c r="S56" s="171"/>
      <c r="T56" s="172"/>
      <c r="U56" s="248" t="s">
        <v>45</v>
      </c>
      <c r="V56" s="66"/>
      <c r="W56" s="66"/>
      <c r="X56" s="66"/>
      <c r="Y56" s="66"/>
      <c r="Z56" s="66"/>
      <c r="AA56" s="66"/>
      <c r="AB56" s="66"/>
      <c r="AC56" s="66"/>
      <c r="AD56" s="66"/>
      <c r="AE56" s="66"/>
      <c r="AF56" s="66"/>
      <c r="AG56" s="66"/>
      <c r="AH56" s="249"/>
    </row>
    <row r="57" spans="3:37" ht="35.1" customHeight="1" x14ac:dyDescent="0.2">
      <c r="C57" s="193" t="s">
        <v>95</v>
      </c>
      <c r="D57" s="194"/>
      <c r="E57" s="194"/>
      <c r="F57" s="195"/>
      <c r="G57" s="200" t="s">
        <v>41</v>
      </c>
      <c r="H57" s="200" t="s">
        <v>42</v>
      </c>
      <c r="I57" s="341" t="s">
        <v>100</v>
      </c>
      <c r="J57" s="342"/>
      <c r="K57" s="200" t="s">
        <v>4</v>
      </c>
      <c r="L57" s="194"/>
      <c r="M57" s="194"/>
      <c r="N57" s="194"/>
      <c r="O57" s="195"/>
      <c r="P57" s="63" t="s">
        <v>96</v>
      </c>
      <c r="Q57" s="64"/>
      <c r="R57" s="101">
        <f>IF(OR(Z14="",C60=""),"",Z14)</f>
        <v>46478</v>
      </c>
      <c r="S57" s="101"/>
      <c r="T57" s="20" t="s">
        <v>89</v>
      </c>
      <c r="U57" s="197" t="s">
        <v>46</v>
      </c>
      <c r="V57" s="198"/>
      <c r="W57" s="198"/>
      <c r="X57" s="199"/>
      <c r="Y57" s="227" t="s">
        <v>47</v>
      </c>
      <c r="Z57" s="202"/>
      <c r="AA57" s="197" t="s">
        <v>48</v>
      </c>
      <c r="AB57" s="202"/>
      <c r="AC57" s="57"/>
      <c r="AD57" s="10" t="s">
        <v>49</v>
      </c>
      <c r="AE57" s="197" t="s">
        <v>50</v>
      </c>
      <c r="AF57" s="202"/>
      <c r="AG57" s="57"/>
      <c r="AH57" s="10" t="s">
        <v>49</v>
      </c>
    </row>
    <row r="58" spans="3:37" ht="35.1" customHeight="1" x14ac:dyDescent="0.2">
      <c r="C58" s="158"/>
      <c r="D58" s="159"/>
      <c r="E58" s="159"/>
      <c r="F58" s="196"/>
      <c r="G58" s="201"/>
      <c r="H58" s="201"/>
      <c r="I58" s="343"/>
      <c r="J58" s="344"/>
      <c r="K58" s="145" t="s">
        <v>43</v>
      </c>
      <c r="L58" s="145"/>
      <c r="M58" s="203" t="s">
        <v>44</v>
      </c>
      <c r="N58" s="143" t="s">
        <v>75</v>
      </c>
      <c r="O58" s="144"/>
      <c r="P58" s="145" t="s">
        <v>43</v>
      </c>
      <c r="Q58" s="145"/>
      <c r="R58" s="203" t="s">
        <v>44</v>
      </c>
      <c r="S58" s="143" t="s">
        <v>75</v>
      </c>
      <c r="T58" s="144"/>
      <c r="U58" s="250" t="s">
        <v>51</v>
      </c>
      <c r="V58" s="251"/>
      <c r="W58" s="251"/>
      <c r="X58" s="252"/>
      <c r="Y58" s="256" t="s">
        <v>47</v>
      </c>
      <c r="Z58" s="108"/>
      <c r="AA58" s="107" t="s">
        <v>48</v>
      </c>
      <c r="AB58" s="108"/>
      <c r="AC58" s="58">
        <v>2</v>
      </c>
      <c r="AD58" s="11" t="s">
        <v>49</v>
      </c>
      <c r="AE58" s="107" t="s">
        <v>50</v>
      </c>
      <c r="AF58" s="108"/>
      <c r="AG58" s="58">
        <v>3</v>
      </c>
      <c r="AH58" s="11" t="s">
        <v>49</v>
      </c>
    </row>
    <row r="59" spans="3:37" ht="35.1" customHeight="1" x14ac:dyDescent="0.2">
      <c r="C59" s="197"/>
      <c r="D59" s="198"/>
      <c r="E59" s="198"/>
      <c r="F59" s="199"/>
      <c r="G59" s="201"/>
      <c r="H59" s="201"/>
      <c r="I59" s="345"/>
      <c r="J59" s="346"/>
      <c r="K59" s="145"/>
      <c r="L59" s="145"/>
      <c r="M59" s="204"/>
      <c r="N59" s="144"/>
      <c r="O59" s="144"/>
      <c r="P59" s="145"/>
      <c r="Q59" s="145"/>
      <c r="R59" s="204"/>
      <c r="S59" s="144"/>
      <c r="T59" s="144"/>
      <c r="U59" s="253"/>
      <c r="V59" s="254"/>
      <c r="W59" s="254"/>
      <c r="X59" s="255"/>
      <c r="Y59" s="109" t="s">
        <v>52</v>
      </c>
      <c r="Z59" s="110"/>
      <c r="AA59" s="237" t="s">
        <v>48</v>
      </c>
      <c r="AB59" s="110"/>
      <c r="AC59" s="58">
        <v>100</v>
      </c>
      <c r="AD59" s="11" t="s">
        <v>49</v>
      </c>
      <c r="AE59" s="237" t="s">
        <v>50</v>
      </c>
      <c r="AF59" s="110"/>
      <c r="AG59" s="58">
        <v>150</v>
      </c>
      <c r="AH59" s="11" t="s">
        <v>49</v>
      </c>
      <c r="AK59" s="21" t="s">
        <v>97</v>
      </c>
    </row>
    <row r="60" spans="3:37" ht="35.1" customHeight="1" x14ac:dyDescent="0.2">
      <c r="C60" s="86" t="s">
        <v>138</v>
      </c>
      <c r="D60" s="87"/>
      <c r="E60" s="87"/>
      <c r="F60" s="88"/>
      <c r="G60" s="54">
        <f>IF(OR(C60="",AK60=""),"",DATEDIF(AK60,$AB$4,"Y"))</f>
        <v>0</v>
      </c>
      <c r="H60" s="55" t="s">
        <v>110</v>
      </c>
      <c r="I60" s="339" t="s">
        <v>53</v>
      </c>
      <c r="J60" s="340"/>
      <c r="K60" s="91" t="s">
        <v>141</v>
      </c>
      <c r="L60" s="92"/>
      <c r="M60" s="56" t="s">
        <v>121</v>
      </c>
      <c r="N60" s="81">
        <f>IF(OR(C60="",W21=""),"",W21)</f>
        <v>2500</v>
      </c>
      <c r="O60" s="82"/>
      <c r="P60" s="91" t="s">
        <v>141</v>
      </c>
      <c r="Q60" s="92"/>
      <c r="R60" s="56" t="s">
        <v>121</v>
      </c>
      <c r="S60" s="81">
        <f>IF(OR(C60="",AA21=""),"",AA21)</f>
        <v>2000</v>
      </c>
      <c r="T60" s="82"/>
      <c r="U60" s="9"/>
      <c r="AK60" s="22">
        <f>IF(OR(C60="",Q8=""),"",Q8)</f>
        <v>44652</v>
      </c>
    </row>
    <row r="61" spans="3:37" ht="35.1" customHeight="1" x14ac:dyDescent="0.2">
      <c r="C61" s="86" t="s">
        <v>139</v>
      </c>
      <c r="D61" s="87"/>
      <c r="E61" s="87"/>
      <c r="F61" s="88"/>
      <c r="G61" s="54">
        <f t="shared" ref="G61:G65" si="0">IF(OR(C61="",AK61=""),"",DATEDIF(AK61,$AB$4,"Y"))</f>
        <v>57</v>
      </c>
      <c r="H61" s="55" t="s">
        <v>106</v>
      </c>
      <c r="I61" s="89" t="s">
        <v>140</v>
      </c>
      <c r="J61" s="90"/>
      <c r="K61" s="91" t="s">
        <v>142</v>
      </c>
      <c r="L61" s="92"/>
      <c r="M61" s="25"/>
      <c r="N61" s="81">
        <v>1000</v>
      </c>
      <c r="O61" s="82"/>
      <c r="P61" s="91" t="s">
        <v>142</v>
      </c>
      <c r="Q61" s="92"/>
      <c r="R61" s="25"/>
      <c r="S61" s="81">
        <v>1000</v>
      </c>
      <c r="T61" s="83"/>
      <c r="U61" s="6"/>
      <c r="AK61" s="23">
        <v>23833</v>
      </c>
    </row>
    <row r="62" spans="3:37" ht="35.1" customHeight="1" x14ac:dyDescent="0.2">
      <c r="C62" s="86" t="s">
        <v>150</v>
      </c>
      <c r="D62" s="87"/>
      <c r="E62" s="87"/>
      <c r="F62" s="88"/>
      <c r="G62" s="54">
        <f t="shared" si="0"/>
        <v>28</v>
      </c>
      <c r="H62" s="55" t="s">
        <v>110</v>
      </c>
      <c r="I62" s="89" t="s">
        <v>152</v>
      </c>
      <c r="J62" s="90"/>
      <c r="K62" s="91" t="s">
        <v>142</v>
      </c>
      <c r="L62" s="92"/>
      <c r="M62" s="25"/>
      <c r="N62" s="81">
        <v>500</v>
      </c>
      <c r="O62" s="82"/>
      <c r="P62" s="91" t="s">
        <v>142</v>
      </c>
      <c r="Q62" s="92"/>
      <c r="R62" s="25"/>
      <c r="S62" s="81">
        <v>500</v>
      </c>
      <c r="T62" s="83"/>
      <c r="U62" s="6"/>
      <c r="AK62" s="22">
        <v>34425</v>
      </c>
    </row>
    <row r="63" spans="3:37" ht="35.1" customHeight="1" x14ac:dyDescent="0.2">
      <c r="C63" s="86" t="s">
        <v>151</v>
      </c>
      <c r="D63" s="87"/>
      <c r="E63" s="87"/>
      <c r="F63" s="88"/>
      <c r="G63" s="54">
        <f t="shared" si="0"/>
        <v>27</v>
      </c>
      <c r="H63" s="55" t="s">
        <v>110</v>
      </c>
      <c r="I63" s="89" t="s">
        <v>152</v>
      </c>
      <c r="J63" s="90"/>
      <c r="K63" s="91" t="s">
        <v>142</v>
      </c>
      <c r="L63" s="92"/>
      <c r="M63" s="25"/>
      <c r="N63" s="81">
        <v>500</v>
      </c>
      <c r="O63" s="82"/>
      <c r="P63" s="91" t="s">
        <v>142</v>
      </c>
      <c r="Q63" s="92"/>
      <c r="R63" s="25"/>
      <c r="S63" s="81">
        <v>500</v>
      </c>
      <c r="T63" s="83"/>
      <c r="U63" s="6"/>
      <c r="AK63" s="23">
        <v>34790</v>
      </c>
    </row>
    <row r="64" spans="3:37" ht="35.1" customHeight="1" x14ac:dyDescent="0.2">
      <c r="C64" s="93"/>
      <c r="D64" s="94"/>
      <c r="E64" s="94"/>
      <c r="F64" s="95"/>
      <c r="G64" s="27" t="str">
        <f t="shared" si="0"/>
        <v/>
      </c>
      <c r="H64" s="30"/>
      <c r="I64" s="96"/>
      <c r="J64" s="97"/>
      <c r="K64" s="98"/>
      <c r="L64" s="99"/>
      <c r="M64" s="25"/>
      <c r="N64" s="84"/>
      <c r="O64" s="100"/>
      <c r="P64" s="98"/>
      <c r="Q64" s="99"/>
      <c r="R64" s="25"/>
      <c r="S64" s="84"/>
      <c r="T64" s="85"/>
      <c r="U64" s="6"/>
      <c r="AK64" s="22"/>
    </row>
    <row r="65" spans="3:37" ht="35.1" customHeight="1" x14ac:dyDescent="0.2">
      <c r="C65" s="93"/>
      <c r="D65" s="94"/>
      <c r="E65" s="94"/>
      <c r="F65" s="95"/>
      <c r="G65" s="27" t="str">
        <f t="shared" si="0"/>
        <v/>
      </c>
      <c r="H65" s="30"/>
      <c r="I65" s="96"/>
      <c r="J65" s="97"/>
      <c r="K65" s="98"/>
      <c r="L65" s="99"/>
      <c r="M65" s="25"/>
      <c r="N65" s="84"/>
      <c r="O65" s="100"/>
      <c r="P65" s="98"/>
      <c r="Q65" s="99"/>
      <c r="R65" s="25"/>
      <c r="S65" s="84"/>
      <c r="T65" s="85"/>
      <c r="U65" s="6"/>
      <c r="AK65" s="23"/>
    </row>
    <row r="66" spans="3:37" ht="18" customHeight="1" x14ac:dyDescent="0.2">
      <c r="C66" s="6"/>
      <c r="D66" s="6"/>
      <c r="E66" s="6"/>
      <c r="F66" s="6"/>
      <c r="G66" s="6"/>
      <c r="H66" s="6"/>
      <c r="I66" s="6"/>
      <c r="J66" s="6"/>
      <c r="K66" s="6"/>
      <c r="L66" s="6"/>
      <c r="M66" s="6"/>
      <c r="N66" s="6"/>
      <c r="O66" s="6"/>
      <c r="P66" s="6"/>
      <c r="Q66" s="6"/>
      <c r="R66" s="6"/>
      <c r="S66" s="6"/>
      <c r="T66" s="6"/>
      <c r="U66" s="6"/>
      <c r="AK66" s="8"/>
    </row>
    <row r="67" spans="3:37" ht="24" customHeight="1" thickBot="1" x14ac:dyDescent="0.25">
      <c r="C67" s="153" t="s">
        <v>57</v>
      </c>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c r="AK67" s="8"/>
    </row>
    <row r="68" spans="3:37" ht="24" customHeight="1" x14ac:dyDescent="0.2">
      <c r="C68" s="190" t="s">
        <v>56</v>
      </c>
      <c r="D68" s="191"/>
      <c r="E68" s="191"/>
      <c r="F68" s="191"/>
      <c r="G68" s="191"/>
      <c r="H68" s="191"/>
      <c r="I68" s="191"/>
      <c r="J68" s="191"/>
      <c r="K68" s="191"/>
      <c r="L68" s="191"/>
      <c r="M68" s="191"/>
      <c r="N68" s="191"/>
      <c r="O68" s="191"/>
      <c r="P68" s="192"/>
      <c r="Q68" s="330" t="s">
        <v>54</v>
      </c>
      <c r="R68" s="191"/>
      <c r="S68" s="191"/>
      <c r="T68" s="191"/>
      <c r="U68" s="338"/>
      <c r="AK68" s="8"/>
    </row>
    <row r="69" spans="3:37" ht="24" customHeight="1" x14ac:dyDescent="0.2">
      <c r="C69" s="73" t="s">
        <v>98</v>
      </c>
      <c r="D69" s="74"/>
      <c r="E69" s="74"/>
      <c r="F69" s="69" t="s">
        <v>159</v>
      </c>
      <c r="G69" s="69"/>
      <c r="H69" s="69"/>
      <c r="I69" s="69"/>
      <c r="J69" s="69"/>
      <c r="K69" s="69"/>
      <c r="L69" s="69"/>
      <c r="M69" s="69"/>
      <c r="N69" s="69"/>
      <c r="O69" s="69"/>
      <c r="P69" s="70"/>
      <c r="Q69" s="168" t="s">
        <v>144</v>
      </c>
      <c r="R69" s="123"/>
      <c r="S69" s="123"/>
      <c r="T69" s="123"/>
      <c r="U69" s="169"/>
      <c r="AK69" s="8"/>
    </row>
    <row r="70" spans="3:37" ht="24" customHeight="1" x14ac:dyDescent="0.2">
      <c r="C70" s="73" t="s">
        <v>98</v>
      </c>
      <c r="D70" s="74"/>
      <c r="E70" s="74"/>
      <c r="F70" s="69" t="s">
        <v>132</v>
      </c>
      <c r="G70" s="69"/>
      <c r="H70" s="69"/>
      <c r="I70" s="69"/>
      <c r="J70" s="69"/>
      <c r="K70" s="69"/>
      <c r="L70" s="69"/>
      <c r="M70" s="69"/>
      <c r="N70" s="69"/>
      <c r="O70" s="69"/>
      <c r="P70" s="70"/>
      <c r="Q70" s="168" t="s">
        <v>143</v>
      </c>
      <c r="R70" s="123"/>
      <c r="S70" s="123"/>
      <c r="T70" s="123"/>
      <c r="U70" s="169"/>
      <c r="AK70" s="8"/>
    </row>
    <row r="71" spans="3:37" ht="24" customHeight="1" x14ac:dyDescent="0.2">
      <c r="C71" s="73" t="s">
        <v>98</v>
      </c>
      <c r="D71" s="74"/>
      <c r="E71" s="74"/>
      <c r="F71" s="69" t="s">
        <v>145</v>
      </c>
      <c r="G71" s="69"/>
      <c r="H71" s="69"/>
      <c r="I71" s="69"/>
      <c r="J71" s="69"/>
      <c r="K71" s="69"/>
      <c r="L71" s="69"/>
      <c r="M71" s="69"/>
      <c r="N71" s="69"/>
      <c r="O71" s="69"/>
      <c r="P71" s="70"/>
      <c r="Q71" s="168" t="s">
        <v>144</v>
      </c>
      <c r="R71" s="123"/>
      <c r="S71" s="123"/>
      <c r="T71" s="123"/>
      <c r="U71" s="169"/>
      <c r="AK71" s="8"/>
    </row>
    <row r="72" spans="3:37" ht="24" customHeight="1" x14ac:dyDescent="0.2">
      <c r="C72" s="73" t="s">
        <v>98</v>
      </c>
      <c r="D72" s="74"/>
      <c r="E72" s="74"/>
      <c r="F72" s="69" t="s">
        <v>146</v>
      </c>
      <c r="G72" s="69"/>
      <c r="H72" s="69"/>
      <c r="I72" s="69"/>
      <c r="J72" s="69"/>
      <c r="K72" s="69"/>
      <c r="L72" s="69"/>
      <c r="M72" s="69"/>
      <c r="N72" s="69"/>
      <c r="O72" s="69"/>
      <c r="P72" s="70"/>
      <c r="Q72" s="168" t="s">
        <v>144</v>
      </c>
      <c r="R72" s="123"/>
      <c r="S72" s="123"/>
      <c r="T72" s="123"/>
      <c r="U72" s="169"/>
      <c r="AK72" s="8"/>
    </row>
    <row r="73" spans="3:37" ht="24" customHeight="1" x14ac:dyDescent="0.2">
      <c r="C73" s="73" t="s">
        <v>98</v>
      </c>
      <c r="D73" s="74"/>
      <c r="E73" s="74"/>
      <c r="F73" s="69" t="s">
        <v>147</v>
      </c>
      <c r="G73" s="69"/>
      <c r="H73" s="69"/>
      <c r="I73" s="69"/>
      <c r="J73" s="69"/>
      <c r="K73" s="69"/>
      <c r="L73" s="69"/>
      <c r="M73" s="69"/>
      <c r="N73" s="69"/>
      <c r="O73" s="69"/>
      <c r="P73" s="70"/>
      <c r="Q73" s="168" t="s">
        <v>144</v>
      </c>
      <c r="R73" s="123"/>
      <c r="S73" s="123"/>
      <c r="T73" s="123"/>
      <c r="U73" s="169"/>
      <c r="AK73" s="8"/>
    </row>
    <row r="74" spans="3:37" ht="24" customHeight="1" x14ac:dyDescent="0.2">
      <c r="C74" s="73" t="s">
        <v>98</v>
      </c>
      <c r="D74" s="74"/>
      <c r="E74" s="74"/>
      <c r="F74" s="71" t="s">
        <v>148</v>
      </c>
      <c r="G74" s="71"/>
      <c r="H74" s="71"/>
      <c r="I74" s="71"/>
      <c r="J74" s="71"/>
      <c r="K74" s="71"/>
      <c r="L74" s="71"/>
      <c r="M74" s="71"/>
      <c r="N74" s="71"/>
      <c r="O74" s="71"/>
      <c r="P74" s="72"/>
      <c r="Q74" s="78" t="s">
        <v>144</v>
      </c>
      <c r="R74" s="79"/>
      <c r="S74" s="79"/>
      <c r="T74" s="79"/>
      <c r="U74" s="80"/>
      <c r="AK74" s="8"/>
    </row>
    <row r="75" spans="3:37" ht="24" customHeight="1" x14ac:dyDescent="0.2">
      <c r="C75" s="73" t="s">
        <v>98</v>
      </c>
      <c r="D75" s="74"/>
      <c r="E75" s="74"/>
      <c r="F75" s="59"/>
      <c r="G75" s="59"/>
      <c r="H75" s="59"/>
      <c r="I75" s="59"/>
      <c r="J75" s="59"/>
      <c r="K75" s="59"/>
      <c r="L75" s="59"/>
      <c r="M75" s="59"/>
      <c r="N75" s="59"/>
      <c r="O75" s="59"/>
      <c r="P75" s="60"/>
      <c r="Q75" s="75"/>
      <c r="R75" s="76"/>
      <c r="S75" s="76"/>
      <c r="T75" s="76"/>
      <c r="U75" s="77"/>
      <c r="AK75" s="8"/>
    </row>
    <row r="76" spans="3:37" ht="24" customHeight="1" x14ac:dyDescent="0.2">
      <c r="C76" s="73" t="s">
        <v>98</v>
      </c>
      <c r="D76" s="74"/>
      <c r="E76" s="74"/>
      <c r="F76" s="59"/>
      <c r="G76" s="59"/>
      <c r="H76" s="59"/>
      <c r="I76" s="59"/>
      <c r="J76" s="59"/>
      <c r="K76" s="59"/>
      <c r="L76" s="59"/>
      <c r="M76" s="59"/>
      <c r="N76" s="59"/>
      <c r="O76" s="59"/>
      <c r="P76" s="60"/>
      <c r="Q76" s="75"/>
      <c r="R76" s="76"/>
      <c r="S76" s="76"/>
      <c r="T76" s="76"/>
      <c r="U76" s="77"/>
      <c r="AK76" s="8"/>
    </row>
    <row r="77" spans="3:37" ht="24" customHeight="1" x14ac:dyDescent="0.2">
      <c r="C77" s="73" t="s">
        <v>98</v>
      </c>
      <c r="D77" s="74"/>
      <c r="E77" s="74"/>
      <c r="F77" s="59"/>
      <c r="G77" s="59"/>
      <c r="H77" s="59"/>
      <c r="I77" s="59"/>
      <c r="J77" s="59"/>
      <c r="K77" s="59"/>
      <c r="L77" s="59"/>
      <c r="M77" s="59"/>
      <c r="N77" s="59"/>
      <c r="O77" s="59"/>
      <c r="P77" s="60"/>
      <c r="Q77" s="75"/>
      <c r="R77" s="76"/>
      <c r="S77" s="76"/>
      <c r="T77" s="76"/>
      <c r="U77" s="77"/>
      <c r="AK77" s="8"/>
    </row>
    <row r="78" spans="3:37" ht="24" customHeight="1" x14ac:dyDescent="0.2">
      <c r="C78" s="73" t="s">
        <v>98</v>
      </c>
      <c r="D78" s="74"/>
      <c r="E78" s="74"/>
      <c r="F78" s="59"/>
      <c r="G78" s="59"/>
      <c r="H78" s="59"/>
      <c r="I78" s="59"/>
      <c r="J78" s="59"/>
      <c r="K78" s="59"/>
      <c r="L78" s="59"/>
      <c r="M78" s="59"/>
      <c r="N78" s="59"/>
      <c r="O78" s="59"/>
      <c r="P78" s="60"/>
      <c r="Q78" s="75"/>
      <c r="R78" s="76"/>
      <c r="S78" s="76"/>
      <c r="T78" s="76"/>
      <c r="U78" s="77"/>
      <c r="AK78" s="8"/>
    </row>
    <row r="79" spans="3:37" ht="24" customHeight="1" x14ac:dyDescent="0.2">
      <c r="C79" s="73" t="s">
        <v>98</v>
      </c>
      <c r="D79" s="74"/>
      <c r="E79" s="74"/>
      <c r="F79" s="59"/>
      <c r="G79" s="59"/>
      <c r="H79" s="59"/>
      <c r="I79" s="59"/>
      <c r="J79" s="59"/>
      <c r="K79" s="59"/>
      <c r="L79" s="59"/>
      <c r="M79" s="59"/>
      <c r="N79" s="59"/>
      <c r="O79" s="59"/>
      <c r="P79" s="60"/>
      <c r="Q79" s="75"/>
      <c r="R79" s="76"/>
      <c r="S79" s="76"/>
      <c r="T79" s="76"/>
      <c r="U79" s="77"/>
      <c r="AK79" s="8"/>
    </row>
    <row r="80" spans="3:37" ht="24" customHeight="1" x14ac:dyDescent="0.2">
      <c r="C80" s="73" t="s">
        <v>98</v>
      </c>
      <c r="D80" s="74"/>
      <c r="E80" s="74"/>
      <c r="F80" s="59"/>
      <c r="G80" s="59"/>
      <c r="H80" s="59"/>
      <c r="I80" s="59"/>
      <c r="J80" s="59"/>
      <c r="K80" s="59"/>
      <c r="L80" s="59"/>
      <c r="M80" s="59"/>
      <c r="N80" s="59"/>
      <c r="O80" s="59"/>
      <c r="P80" s="60"/>
      <c r="Q80" s="75"/>
      <c r="R80" s="76"/>
      <c r="S80" s="76"/>
      <c r="T80" s="76"/>
      <c r="U80" s="77"/>
      <c r="AK80" s="8"/>
    </row>
    <row r="81" spans="3:37" ht="24" customHeight="1" x14ac:dyDescent="0.2">
      <c r="C81" s="73" t="s">
        <v>98</v>
      </c>
      <c r="D81" s="74"/>
      <c r="E81" s="74"/>
      <c r="F81" s="59"/>
      <c r="G81" s="59"/>
      <c r="H81" s="59"/>
      <c r="I81" s="59"/>
      <c r="J81" s="59"/>
      <c r="K81" s="59"/>
      <c r="L81" s="59"/>
      <c r="M81" s="59"/>
      <c r="N81" s="59"/>
      <c r="O81" s="59"/>
      <c r="P81" s="60"/>
      <c r="Q81" s="75"/>
      <c r="R81" s="76"/>
      <c r="S81" s="76"/>
      <c r="T81" s="76"/>
      <c r="U81" s="77"/>
      <c r="AK81" s="8"/>
    </row>
    <row r="82" spans="3:37" ht="24" customHeight="1" x14ac:dyDescent="0.2">
      <c r="C82" s="73" t="s">
        <v>98</v>
      </c>
      <c r="D82" s="74"/>
      <c r="E82" s="74"/>
      <c r="F82" s="59"/>
      <c r="G82" s="59"/>
      <c r="H82" s="59"/>
      <c r="I82" s="59"/>
      <c r="J82" s="59"/>
      <c r="K82" s="59"/>
      <c r="L82" s="59"/>
      <c r="M82" s="59"/>
      <c r="N82" s="59"/>
      <c r="O82" s="59"/>
      <c r="P82" s="60"/>
      <c r="Q82" s="75"/>
      <c r="R82" s="76"/>
      <c r="S82" s="76"/>
      <c r="T82" s="76"/>
      <c r="U82" s="77"/>
      <c r="AK82" s="8"/>
    </row>
    <row r="83" spans="3:37" ht="24" customHeight="1" x14ac:dyDescent="0.2">
      <c r="C83" s="73" t="s">
        <v>98</v>
      </c>
      <c r="D83" s="74"/>
      <c r="E83" s="74"/>
      <c r="F83" s="59"/>
      <c r="G83" s="59"/>
      <c r="H83" s="59"/>
      <c r="I83" s="59"/>
      <c r="J83" s="59"/>
      <c r="K83" s="59"/>
      <c r="L83" s="59"/>
      <c r="M83" s="59"/>
      <c r="N83" s="59"/>
      <c r="O83" s="59"/>
      <c r="P83" s="60"/>
      <c r="Q83" s="75"/>
      <c r="R83" s="76"/>
      <c r="S83" s="76"/>
      <c r="T83" s="76"/>
      <c r="U83" s="77"/>
      <c r="AK83" s="8"/>
    </row>
    <row r="84" spans="3:37" ht="24" customHeight="1" x14ac:dyDescent="0.2">
      <c r="C84" s="73" t="s">
        <v>98</v>
      </c>
      <c r="D84" s="74"/>
      <c r="E84" s="74"/>
      <c r="F84" s="71"/>
      <c r="G84" s="71"/>
      <c r="H84" s="71"/>
      <c r="I84" s="71"/>
      <c r="J84" s="71"/>
      <c r="K84" s="71"/>
      <c r="L84" s="71"/>
      <c r="M84" s="71"/>
      <c r="N84" s="71"/>
      <c r="O84" s="71"/>
      <c r="P84" s="72"/>
      <c r="Q84" s="78"/>
      <c r="R84" s="79"/>
      <c r="S84" s="79"/>
      <c r="T84" s="79"/>
      <c r="U84" s="80"/>
      <c r="AK84" s="8"/>
    </row>
    <row r="85" spans="3:37" ht="24" customHeight="1" x14ac:dyDescent="0.2">
      <c r="C85" s="65" t="s">
        <v>98</v>
      </c>
      <c r="D85" s="66"/>
      <c r="E85" s="66"/>
      <c r="F85" s="59"/>
      <c r="G85" s="59"/>
      <c r="H85" s="59"/>
      <c r="I85" s="59"/>
      <c r="J85" s="59"/>
      <c r="K85" s="59"/>
      <c r="L85" s="59"/>
      <c r="M85" s="59"/>
      <c r="N85" s="59"/>
      <c r="O85" s="59"/>
      <c r="P85" s="60"/>
      <c r="Q85" s="75"/>
      <c r="R85" s="76"/>
      <c r="S85" s="76"/>
      <c r="T85" s="76"/>
      <c r="U85" s="77"/>
      <c r="AK85" s="8"/>
    </row>
    <row r="86" spans="3:37" ht="24" customHeight="1" x14ac:dyDescent="0.2">
      <c r="C86" s="65" t="s">
        <v>98</v>
      </c>
      <c r="D86" s="66"/>
      <c r="E86" s="66"/>
      <c r="F86" s="59"/>
      <c r="G86" s="59"/>
      <c r="H86" s="59"/>
      <c r="I86" s="59"/>
      <c r="J86" s="59"/>
      <c r="K86" s="59"/>
      <c r="L86" s="59"/>
      <c r="M86" s="59"/>
      <c r="N86" s="59"/>
      <c r="O86" s="59"/>
      <c r="P86" s="60"/>
      <c r="Q86" s="75"/>
      <c r="R86" s="76"/>
      <c r="S86" s="76"/>
      <c r="T86" s="76"/>
      <c r="U86" s="77"/>
      <c r="AK86" s="8"/>
    </row>
    <row r="87" spans="3:37" ht="24" customHeight="1" x14ac:dyDescent="0.2">
      <c r="C87" s="65" t="s">
        <v>98</v>
      </c>
      <c r="D87" s="66"/>
      <c r="E87" s="66"/>
      <c r="F87" s="59"/>
      <c r="G87" s="59"/>
      <c r="H87" s="59"/>
      <c r="I87" s="59"/>
      <c r="J87" s="59"/>
      <c r="K87" s="59"/>
      <c r="L87" s="59"/>
      <c r="M87" s="59"/>
      <c r="N87" s="59"/>
      <c r="O87" s="59"/>
      <c r="P87" s="60"/>
      <c r="Q87" s="75"/>
      <c r="R87" s="76"/>
      <c r="S87" s="76"/>
      <c r="T87" s="76"/>
      <c r="U87" s="77"/>
      <c r="AK87" s="8"/>
    </row>
    <row r="88" spans="3:37" ht="24" customHeight="1" x14ac:dyDescent="0.2">
      <c r="C88" s="65" t="s">
        <v>98</v>
      </c>
      <c r="D88" s="66"/>
      <c r="E88" s="66"/>
      <c r="F88" s="59"/>
      <c r="G88" s="59"/>
      <c r="H88" s="59"/>
      <c r="I88" s="59"/>
      <c r="J88" s="59"/>
      <c r="K88" s="59"/>
      <c r="L88" s="59"/>
      <c r="M88" s="59"/>
      <c r="N88" s="59"/>
      <c r="O88" s="59"/>
      <c r="P88" s="60"/>
      <c r="Q88" s="75"/>
      <c r="R88" s="76"/>
      <c r="S88" s="76"/>
      <c r="T88" s="76"/>
      <c r="U88" s="77"/>
      <c r="AK88" s="8"/>
    </row>
    <row r="89" spans="3:37" ht="24" customHeight="1" x14ac:dyDescent="0.2">
      <c r="C89" s="65" t="s">
        <v>98</v>
      </c>
      <c r="D89" s="66"/>
      <c r="E89" s="66"/>
      <c r="F89" s="59"/>
      <c r="G89" s="59"/>
      <c r="H89" s="59"/>
      <c r="I89" s="59"/>
      <c r="J89" s="59"/>
      <c r="K89" s="59"/>
      <c r="L89" s="59"/>
      <c r="M89" s="59"/>
      <c r="N89" s="59"/>
      <c r="O89" s="59"/>
      <c r="P89" s="60"/>
      <c r="Q89" s="75"/>
      <c r="R89" s="76"/>
      <c r="S89" s="76"/>
      <c r="T89" s="76"/>
      <c r="U89" s="77"/>
      <c r="AK89" s="8"/>
    </row>
    <row r="90" spans="3:37" ht="24" customHeight="1" x14ac:dyDescent="0.2">
      <c r="C90" s="65" t="s">
        <v>98</v>
      </c>
      <c r="D90" s="66"/>
      <c r="E90" s="66"/>
      <c r="F90" s="59"/>
      <c r="G90" s="59"/>
      <c r="H90" s="59"/>
      <c r="I90" s="59"/>
      <c r="J90" s="59"/>
      <c r="K90" s="59"/>
      <c r="L90" s="59"/>
      <c r="M90" s="59"/>
      <c r="N90" s="59"/>
      <c r="O90" s="59"/>
      <c r="P90" s="60"/>
      <c r="Q90" s="75"/>
      <c r="R90" s="76"/>
      <c r="S90" s="76"/>
      <c r="T90" s="76"/>
      <c r="U90" s="77"/>
      <c r="AK90" s="8"/>
    </row>
    <row r="91" spans="3:37" ht="24" customHeight="1" x14ac:dyDescent="0.2">
      <c r="C91" s="65" t="s">
        <v>98</v>
      </c>
      <c r="D91" s="66"/>
      <c r="E91" s="66"/>
      <c r="F91" s="59"/>
      <c r="G91" s="59"/>
      <c r="H91" s="59"/>
      <c r="I91" s="59"/>
      <c r="J91" s="59"/>
      <c r="K91" s="59"/>
      <c r="L91" s="59"/>
      <c r="M91" s="59"/>
      <c r="N91" s="59"/>
      <c r="O91" s="59"/>
      <c r="P91" s="60"/>
      <c r="Q91" s="75"/>
      <c r="R91" s="76"/>
      <c r="S91" s="76"/>
      <c r="T91" s="76"/>
      <c r="U91" s="77"/>
      <c r="AK91" s="8"/>
    </row>
    <row r="92" spans="3:37" ht="24" customHeight="1" x14ac:dyDescent="0.2">
      <c r="C92" s="65" t="s">
        <v>98</v>
      </c>
      <c r="D92" s="66"/>
      <c r="E92" s="66"/>
      <c r="F92" s="59"/>
      <c r="G92" s="59"/>
      <c r="H92" s="59"/>
      <c r="I92" s="59"/>
      <c r="J92" s="59"/>
      <c r="K92" s="59"/>
      <c r="L92" s="59"/>
      <c r="M92" s="59"/>
      <c r="N92" s="59"/>
      <c r="O92" s="59"/>
      <c r="P92" s="60"/>
      <c r="Q92" s="75"/>
      <c r="R92" s="76"/>
      <c r="S92" s="76"/>
      <c r="T92" s="76"/>
      <c r="U92" s="77"/>
      <c r="AK92" s="8"/>
    </row>
    <row r="93" spans="3:37" ht="24" customHeight="1" x14ac:dyDescent="0.2">
      <c r="C93" s="65" t="s">
        <v>98</v>
      </c>
      <c r="D93" s="66"/>
      <c r="E93" s="66"/>
      <c r="F93" s="59"/>
      <c r="G93" s="59"/>
      <c r="H93" s="59"/>
      <c r="I93" s="59"/>
      <c r="J93" s="59"/>
      <c r="K93" s="59"/>
      <c r="L93" s="59"/>
      <c r="M93" s="59"/>
      <c r="N93" s="59"/>
      <c r="O93" s="59"/>
      <c r="P93" s="60"/>
      <c r="Q93" s="75"/>
      <c r="R93" s="76"/>
      <c r="S93" s="76"/>
      <c r="T93" s="76"/>
      <c r="U93" s="77"/>
      <c r="AK93" s="8"/>
    </row>
    <row r="94" spans="3:37" ht="24" customHeight="1" thickBot="1" x14ac:dyDescent="0.25">
      <c r="C94" s="67" t="s">
        <v>98</v>
      </c>
      <c r="D94" s="68"/>
      <c r="E94" s="68"/>
      <c r="F94" s="61"/>
      <c r="G94" s="61"/>
      <c r="H94" s="61"/>
      <c r="I94" s="61"/>
      <c r="J94" s="61"/>
      <c r="K94" s="61"/>
      <c r="L94" s="61"/>
      <c r="M94" s="61"/>
      <c r="N94" s="61"/>
      <c r="O94" s="61"/>
      <c r="P94" s="62"/>
      <c r="Q94" s="127"/>
      <c r="R94" s="128"/>
      <c r="S94" s="128"/>
      <c r="T94" s="128"/>
      <c r="U94" s="129"/>
      <c r="AK94" s="8"/>
    </row>
    <row r="95" spans="3:37" ht="24" customHeight="1" x14ac:dyDescent="0.2">
      <c r="C95" s="167" t="s">
        <v>55</v>
      </c>
      <c r="D95" s="167"/>
      <c r="E95" s="167"/>
      <c r="F95" s="167"/>
      <c r="G95" s="167"/>
      <c r="H95" s="167"/>
      <c r="I95" s="167"/>
      <c r="J95" s="167"/>
      <c r="K95" s="167"/>
      <c r="L95" s="167"/>
      <c r="M95" s="167"/>
      <c r="N95" s="167"/>
      <c r="O95" s="167"/>
      <c r="P95" s="167"/>
      <c r="Q95" s="167"/>
      <c r="R95" s="167"/>
      <c r="S95" s="167"/>
      <c r="T95" s="167"/>
      <c r="U95" s="167"/>
      <c r="V95" s="6"/>
      <c r="W95" s="6"/>
      <c r="X95" s="6"/>
      <c r="Y95" s="6"/>
      <c r="Z95" s="6"/>
      <c r="AA95" s="6"/>
      <c r="AB95" s="6"/>
      <c r="AC95" s="6"/>
      <c r="AD95" s="6"/>
      <c r="AE95" s="6"/>
      <c r="AF95" s="6"/>
      <c r="AG95" s="6"/>
      <c r="AH95" s="6"/>
      <c r="AK95" s="8"/>
    </row>
    <row r="96" spans="3:37" ht="24" customHeight="1" x14ac:dyDescent="0.2">
      <c r="C96" s="152" t="s">
        <v>58</v>
      </c>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c r="AK96" s="8"/>
    </row>
    <row r="97" spans="3:37" ht="24" customHeight="1" x14ac:dyDescent="0.2">
      <c r="C97" s="152" t="s">
        <v>60</v>
      </c>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c r="AK97" s="8"/>
    </row>
    <row r="98" spans="3:37" ht="24" customHeight="1" x14ac:dyDescent="0.2">
      <c r="C98" s="152" t="s">
        <v>59</v>
      </c>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c r="AK98" s="8"/>
    </row>
  </sheetData>
  <mergeCells count="408">
    <mergeCell ref="C28:E28"/>
    <mergeCell ref="F28:G28"/>
    <mergeCell ref="H28:I28"/>
    <mergeCell ref="J28:K28"/>
    <mergeCell ref="L28:M28"/>
    <mergeCell ref="N28:P28"/>
    <mergeCell ref="Q28:R28"/>
    <mergeCell ref="S28:T28"/>
    <mergeCell ref="U28:V28"/>
    <mergeCell ref="W28:X28"/>
    <mergeCell ref="Y28:AB28"/>
    <mergeCell ref="AC28:AD28"/>
    <mergeCell ref="AF28:AG28"/>
    <mergeCell ref="AA59:AB59"/>
    <mergeCell ref="Q68:U68"/>
    <mergeCell ref="C60:F60"/>
    <mergeCell ref="I60:J60"/>
    <mergeCell ref="H57:H59"/>
    <mergeCell ref="I57:J59"/>
    <mergeCell ref="K57:O57"/>
    <mergeCell ref="C29:E29"/>
    <mergeCell ref="F29:G29"/>
    <mergeCell ref="H29:I29"/>
    <mergeCell ref="J29:K29"/>
    <mergeCell ref="L29:M29"/>
    <mergeCell ref="N29:P29"/>
    <mergeCell ref="Q29:R29"/>
    <mergeCell ref="S29:T29"/>
    <mergeCell ref="U29:V29"/>
    <mergeCell ref="W29:X29"/>
    <mergeCell ref="Y29:AB29"/>
    <mergeCell ref="F34:I34"/>
    <mergeCell ref="J34:J36"/>
    <mergeCell ref="Q5:AA5"/>
    <mergeCell ref="S17:AH17"/>
    <mergeCell ref="I19:L19"/>
    <mergeCell ref="D7:I7"/>
    <mergeCell ref="D8:I8"/>
    <mergeCell ref="P15:R16"/>
    <mergeCell ref="C15:O15"/>
    <mergeCell ref="C16:O16"/>
    <mergeCell ref="S15:AE15"/>
    <mergeCell ref="AF15:AH16"/>
    <mergeCell ref="S16:AE16"/>
    <mergeCell ref="C18:AH18"/>
    <mergeCell ref="C14:R14"/>
    <mergeCell ref="W19:Z19"/>
    <mergeCell ref="C12:AH12"/>
    <mergeCell ref="C13:AH13"/>
    <mergeCell ref="C17:R17"/>
    <mergeCell ref="Q19:V19"/>
    <mergeCell ref="AG1:AH1"/>
    <mergeCell ref="D9:H9"/>
    <mergeCell ref="C10:AH10"/>
    <mergeCell ref="C3:AH3"/>
    <mergeCell ref="C11:AH11"/>
    <mergeCell ref="D5:I5"/>
    <mergeCell ref="D6:I6"/>
    <mergeCell ref="L5:L8"/>
    <mergeCell ref="M8:P8"/>
    <mergeCell ref="M7:P7"/>
    <mergeCell ref="M6:P6"/>
    <mergeCell ref="M5:P5"/>
    <mergeCell ref="AB6:AH6"/>
    <mergeCell ref="AB7:AH7"/>
    <mergeCell ref="AB5:AC5"/>
    <mergeCell ref="AD5:AH5"/>
    <mergeCell ref="Y8:AA8"/>
    <mergeCell ref="Q8:X8"/>
    <mergeCell ref="AB8:AH8"/>
    <mergeCell ref="Y6:AA6"/>
    <mergeCell ref="Y7:AA7"/>
    <mergeCell ref="Q6:X6"/>
    <mergeCell ref="AB4:AH4"/>
    <mergeCell ref="Q7:X7"/>
    <mergeCell ref="S34:V36"/>
    <mergeCell ref="W34:Z34"/>
    <mergeCell ref="S33:AH33"/>
    <mergeCell ref="AC36:AD36"/>
    <mergeCell ref="AA36:AB36"/>
    <mergeCell ref="AE36:AF36"/>
    <mergeCell ref="AG36:AH36"/>
    <mergeCell ref="Y26:AB26"/>
    <mergeCell ref="Y27:AB27"/>
    <mergeCell ref="Y30:AB30"/>
    <mergeCell ref="Y31:AB31"/>
    <mergeCell ref="AC26:AD26"/>
    <mergeCell ref="W27:X27"/>
    <mergeCell ref="U27:V27"/>
    <mergeCell ref="S27:T27"/>
    <mergeCell ref="AC29:AD29"/>
    <mergeCell ref="AF29:AG29"/>
    <mergeCell ref="AF26:AG26"/>
    <mergeCell ref="AC27:AD27"/>
    <mergeCell ref="AF27:AG27"/>
    <mergeCell ref="AC30:AD30"/>
    <mergeCell ref="AF30:AG30"/>
    <mergeCell ref="AC31:AD31"/>
    <mergeCell ref="AF31:AG31"/>
    <mergeCell ref="C39:E40"/>
    <mergeCell ref="C44:R44"/>
    <mergeCell ref="S44:AH44"/>
    <mergeCell ref="C32:AH32"/>
    <mergeCell ref="AE19:AF21"/>
    <mergeCell ref="R21:V21"/>
    <mergeCell ref="C33:R33"/>
    <mergeCell ref="AA34:AH34"/>
    <mergeCell ref="Y25:AB25"/>
    <mergeCell ref="C23:X23"/>
    <mergeCell ref="F24:I24"/>
    <mergeCell ref="F35:G36"/>
    <mergeCell ref="H35:I36"/>
    <mergeCell ref="W35:X36"/>
    <mergeCell ref="Y35:Z36"/>
    <mergeCell ref="AA35:AD35"/>
    <mergeCell ref="C34:E36"/>
    <mergeCell ref="S43:Z43"/>
    <mergeCell ref="C20:H20"/>
    <mergeCell ref="D21:H21"/>
    <mergeCell ref="Q24:T24"/>
    <mergeCell ref="C37:E38"/>
    <mergeCell ref="C22:AH22"/>
    <mergeCell ref="AC25:AE25"/>
    <mergeCell ref="C41:E42"/>
    <mergeCell ref="Y57:Z57"/>
    <mergeCell ref="AA57:AB57"/>
    <mergeCell ref="C45:R48"/>
    <mergeCell ref="C49:R49"/>
    <mergeCell ref="S49:AH49"/>
    <mergeCell ref="S45:AH48"/>
    <mergeCell ref="AE59:AF59"/>
    <mergeCell ref="U57:X57"/>
    <mergeCell ref="C50:R53"/>
    <mergeCell ref="W42:X42"/>
    <mergeCell ref="Y42:Z42"/>
    <mergeCell ref="AA43:AB43"/>
    <mergeCell ref="AC43:AD43"/>
    <mergeCell ref="AE43:AF43"/>
    <mergeCell ref="AG43:AH43"/>
    <mergeCell ref="C43:J43"/>
    <mergeCell ref="C55:AH55"/>
    <mergeCell ref="U56:AH56"/>
    <mergeCell ref="R58:R59"/>
    <mergeCell ref="S58:T59"/>
    <mergeCell ref="U58:X59"/>
    <mergeCell ref="Y58:Z58"/>
    <mergeCell ref="AA58:AB58"/>
    <mergeCell ref="C68:P68"/>
    <mergeCell ref="C57:F59"/>
    <mergeCell ref="G57:G59"/>
    <mergeCell ref="AE57:AF57"/>
    <mergeCell ref="K58:L59"/>
    <mergeCell ref="M58:M59"/>
    <mergeCell ref="C19:H19"/>
    <mergeCell ref="AB14:AH14"/>
    <mergeCell ref="Z14:AA14"/>
    <mergeCell ref="S14:Y14"/>
    <mergeCell ref="U24:V24"/>
    <mergeCell ref="J24:K24"/>
    <mergeCell ref="M19:N19"/>
    <mergeCell ref="AA19:AB19"/>
    <mergeCell ref="AH19:AH21"/>
    <mergeCell ref="AG19:AG21"/>
    <mergeCell ref="AA20:AC20"/>
    <mergeCell ref="AA21:AC21"/>
    <mergeCell ref="W20:Y20"/>
    <mergeCell ref="W21:Y21"/>
    <mergeCell ref="M20:O20"/>
    <mergeCell ref="M21:O21"/>
    <mergeCell ref="Y23:AH24"/>
    <mergeCell ref="N24:P26"/>
    <mergeCell ref="C24:E26"/>
    <mergeCell ref="F25:G26"/>
    <mergeCell ref="H25:I26"/>
    <mergeCell ref="J25:K26"/>
    <mergeCell ref="L25:M26"/>
    <mergeCell ref="S30:T30"/>
    <mergeCell ref="U30:V30"/>
    <mergeCell ref="W30:X30"/>
    <mergeCell ref="N31:P31"/>
    <mergeCell ref="Q31:R31"/>
    <mergeCell ref="S31:T31"/>
    <mergeCell ref="U31:V31"/>
    <mergeCell ref="W31:X31"/>
    <mergeCell ref="C31:E31"/>
    <mergeCell ref="F31:G31"/>
    <mergeCell ref="H31:I31"/>
    <mergeCell ref="J31:K31"/>
    <mergeCell ref="L31:M31"/>
    <mergeCell ref="C27:E27"/>
    <mergeCell ref="F27:G27"/>
    <mergeCell ref="C30:E30"/>
    <mergeCell ref="F30:G30"/>
    <mergeCell ref="H30:I30"/>
    <mergeCell ref="J30:K30"/>
    <mergeCell ref="I20:K20"/>
    <mergeCell ref="I21:K21"/>
    <mergeCell ref="U25:V26"/>
    <mergeCell ref="W25:X26"/>
    <mergeCell ref="Q25:R26"/>
    <mergeCell ref="S25:T26"/>
    <mergeCell ref="Q27:R27"/>
    <mergeCell ref="N27:P27"/>
    <mergeCell ref="Q20:V20"/>
    <mergeCell ref="H27:I27"/>
    <mergeCell ref="J27:K27"/>
    <mergeCell ref="L27:M27"/>
    <mergeCell ref="L30:M30"/>
    <mergeCell ref="N30:P30"/>
    <mergeCell ref="Q30:R30"/>
    <mergeCell ref="C96:AH96"/>
    <mergeCell ref="C97:AH97"/>
    <mergeCell ref="C98:AH98"/>
    <mergeCell ref="C67:AH67"/>
    <mergeCell ref="K36:N36"/>
    <mergeCell ref="O36:R36"/>
    <mergeCell ref="K34:N35"/>
    <mergeCell ref="O34:P35"/>
    <mergeCell ref="R34:R35"/>
    <mergeCell ref="Q34:Q35"/>
    <mergeCell ref="AE35:AF35"/>
    <mergeCell ref="C95:U95"/>
    <mergeCell ref="Q69:U69"/>
    <mergeCell ref="Q70:U70"/>
    <mergeCell ref="Q71:U71"/>
    <mergeCell ref="Q72:U72"/>
    <mergeCell ref="Q73:U73"/>
    <mergeCell ref="Q74:U74"/>
    <mergeCell ref="Q75:U75"/>
    <mergeCell ref="Q76:U76"/>
    <mergeCell ref="C56:T56"/>
    <mergeCell ref="Q92:U92"/>
    <mergeCell ref="Q93:U93"/>
    <mergeCell ref="Q94:U94"/>
    <mergeCell ref="F37:G37"/>
    <mergeCell ref="H37:I37"/>
    <mergeCell ref="F38:G38"/>
    <mergeCell ref="H38:I38"/>
    <mergeCell ref="F39:G39"/>
    <mergeCell ref="H39:I39"/>
    <mergeCell ref="F40:G40"/>
    <mergeCell ref="H40:I40"/>
    <mergeCell ref="F41:G41"/>
    <mergeCell ref="H41:I41"/>
    <mergeCell ref="F42:G42"/>
    <mergeCell ref="H42:I42"/>
    <mergeCell ref="K43:N43"/>
    <mergeCell ref="O43:R43"/>
    <mergeCell ref="K37:N37"/>
    <mergeCell ref="O37:R37"/>
    <mergeCell ref="K38:N38"/>
    <mergeCell ref="O38:R38"/>
    <mergeCell ref="S50:AH53"/>
    <mergeCell ref="N58:O59"/>
    <mergeCell ref="P58:Q59"/>
    <mergeCell ref="K39:N39"/>
    <mergeCell ref="O39:R39"/>
    <mergeCell ref="K40:N40"/>
    <mergeCell ref="O40:R40"/>
    <mergeCell ref="K41:N41"/>
    <mergeCell ref="O41:R41"/>
    <mergeCell ref="K42:N42"/>
    <mergeCell ref="O42:R42"/>
    <mergeCell ref="S37:V37"/>
    <mergeCell ref="S38:V38"/>
    <mergeCell ref="S39:V39"/>
    <mergeCell ref="S40:V40"/>
    <mergeCell ref="S41:V41"/>
    <mergeCell ref="S42:V42"/>
    <mergeCell ref="AG37:AH37"/>
    <mergeCell ref="AA38:AB38"/>
    <mergeCell ref="AC38:AD38"/>
    <mergeCell ref="AE38:AF38"/>
    <mergeCell ref="AG38:AH38"/>
    <mergeCell ref="AA39:AB39"/>
    <mergeCell ref="AC39:AD39"/>
    <mergeCell ref="AE39:AF39"/>
    <mergeCell ref="AG39:AH39"/>
    <mergeCell ref="AE58:AF58"/>
    <mergeCell ref="Y59:Z59"/>
    <mergeCell ref="AA37:AB37"/>
    <mergeCell ref="AC37:AD37"/>
    <mergeCell ref="AE37:AF37"/>
    <mergeCell ref="W37:X37"/>
    <mergeCell ref="Y37:Z37"/>
    <mergeCell ref="W38:X38"/>
    <mergeCell ref="Y38:Z38"/>
    <mergeCell ref="W39:X39"/>
    <mergeCell ref="Y39:Z39"/>
    <mergeCell ref="W40:X40"/>
    <mergeCell ref="Y40:Z40"/>
    <mergeCell ref="W41:X41"/>
    <mergeCell ref="Y41:Z41"/>
    <mergeCell ref="R57:S57"/>
    <mergeCell ref="AA40:AB40"/>
    <mergeCell ref="AC40:AD40"/>
    <mergeCell ref="AE40:AF40"/>
    <mergeCell ref="AG40:AH40"/>
    <mergeCell ref="AA41:AB41"/>
    <mergeCell ref="AC41:AD41"/>
    <mergeCell ref="AE41:AF41"/>
    <mergeCell ref="AG41:AH41"/>
    <mergeCell ref="AA42:AB42"/>
    <mergeCell ref="AC42:AD42"/>
    <mergeCell ref="AE42:AF42"/>
    <mergeCell ref="AG42:AH42"/>
    <mergeCell ref="K60:L60"/>
    <mergeCell ref="K63:L63"/>
    <mergeCell ref="K64:L64"/>
    <mergeCell ref="K65:L65"/>
    <mergeCell ref="N60:O60"/>
    <mergeCell ref="N63:O63"/>
    <mergeCell ref="N64:O64"/>
    <mergeCell ref="N65:O65"/>
    <mergeCell ref="P60:Q60"/>
    <mergeCell ref="P63:Q63"/>
    <mergeCell ref="P64:Q64"/>
    <mergeCell ref="P65:Q65"/>
    <mergeCell ref="Q90:U90"/>
    <mergeCell ref="Q91:U91"/>
    <mergeCell ref="S60:T60"/>
    <mergeCell ref="S63:T63"/>
    <mergeCell ref="S64:T64"/>
    <mergeCell ref="S65:T65"/>
    <mergeCell ref="C61:F61"/>
    <mergeCell ref="I61:J61"/>
    <mergeCell ref="K61:L61"/>
    <mergeCell ref="N61:O61"/>
    <mergeCell ref="P61:Q61"/>
    <mergeCell ref="S61:T61"/>
    <mergeCell ref="C62:F62"/>
    <mergeCell ref="I62:J62"/>
    <mergeCell ref="K62:L62"/>
    <mergeCell ref="N62:O62"/>
    <mergeCell ref="P62:Q62"/>
    <mergeCell ref="S62:T62"/>
    <mergeCell ref="C63:F63"/>
    <mergeCell ref="C64:F64"/>
    <mergeCell ref="C65:F65"/>
    <mergeCell ref="I63:J63"/>
    <mergeCell ref="I64:J64"/>
    <mergeCell ref="I65:J65"/>
    <mergeCell ref="C82:E82"/>
    <mergeCell ref="C83:E83"/>
    <mergeCell ref="C84:E84"/>
    <mergeCell ref="C85:E85"/>
    <mergeCell ref="C86:E86"/>
    <mergeCell ref="F78:P78"/>
    <mergeCell ref="F79:P79"/>
    <mergeCell ref="Q88:U88"/>
    <mergeCell ref="Q89:U89"/>
    <mergeCell ref="F82:P82"/>
    <mergeCell ref="F83:P83"/>
    <mergeCell ref="F84:P84"/>
    <mergeCell ref="F85:P85"/>
    <mergeCell ref="Q87:U87"/>
    <mergeCell ref="F88:P88"/>
    <mergeCell ref="F89:P89"/>
    <mergeCell ref="C87:E87"/>
    <mergeCell ref="F86:P86"/>
    <mergeCell ref="F87:P87"/>
    <mergeCell ref="Q82:U82"/>
    <mergeCell ref="Q83:U83"/>
    <mergeCell ref="Q84:U84"/>
    <mergeCell ref="Q85:U85"/>
    <mergeCell ref="Q86:U86"/>
    <mergeCell ref="Q77:U77"/>
    <mergeCell ref="Q78:U78"/>
    <mergeCell ref="Q79:U79"/>
    <mergeCell ref="Q80:U80"/>
    <mergeCell ref="Q81:U81"/>
    <mergeCell ref="C78:E78"/>
    <mergeCell ref="C79:E79"/>
    <mergeCell ref="C80:E80"/>
    <mergeCell ref="C81:E81"/>
    <mergeCell ref="C69:E69"/>
    <mergeCell ref="C70:E70"/>
    <mergeCell ref="C71:E71"/>
    <mergeCell ref="C72:E72"/>
    <mergeCell ref="C73:E73"/>
    <mergeCell ref="C74:E74"/>
    <mergeCell ref="C75:E75"/>
    <mergeCell ref="C76:E76"/>
    <mergeCell ref="C77:E77"/>
    <mergeCell ref="F90:P90"/>
    <mergeCell ref="F91:P91"/>
    <mergeCell ref="F92:P92"/>
    <mergeCell ref="F93:P93"/>
    <mergeCell ref="F94:P94"/>
    <mergeCell ref="P57:Q57"/>
    <mergeCell ref="C88:E88"/>
    <mergeCell ref="C89:E89"/>
    <mergeCell ref="C91:E91"/>
    <mergeCell ref="C92:E92"/>
    <mergeCell ref="C93:E93"/>
    <mergeCell ref="C94:E94"/>
    <mergeCell ref="C90:E90"/>
    <mergeCell ref="F69:P69"/>
    <mergeCell ref="F70:P70"/>
    <mergeCell ref="F71:P71"/>
    <mergeCell ref="F72:P72"/>
    <mergeCell ref="F73:P73"/>
    <mergeCell ref="F74:P74"/>
    <mergeCell ref="F75:P75"/>
    <mergeCell ref="F76:P76"/>
    <mergeCell ref="F77:P77"/>
    <mergeCell ref="F80:P80"/>
    <mergeCell ref="F81:P81"/>
  </mergeCells>
  <phoneticPr fontId="1"/>
  <pageMargins left="0.70866141732283472" right="0.59055118110236227" top="0.55118110236220474" bottom="0.35433070866141736" header="0.31496062992125984" footer="0.31496062992125984"/>
  <pageSetup paperSize="9" scale="66" fitToHeight="0" orientation="landscape" r:id="rId1"/>
  <rowBreaks count="3" manualBreakCount="3">
    <brk id="21" min="1" max="34" man="1"/>
    <brk id="43" min="1" max="34" man="1"/>
    <brk id="65" min="1" max="34"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E5A4AC-CF2C-4C9C-A2CD-19B1A6260248}">
          <x14:formula1>
            <xm:f>【リスト】選択肢!$A$2:$A$4</xm:f>
          </x14:formula1>
          <xm:sqref>C5:C8 M60:M65 R60:R65</xm:sqref>
        </x14:dataValidation>
        <x14:dataValidation type="list" allowBlank="1" showInputMessage="1" showErrorMessage="1" xr:uid="{D90E927F-6B84-4AAD-8948-C8D45731AD49}">
          <x14:formula1>
            <xm:f>【リスト】選択肢!$B$2:$B$4</xm:f>
          </x14:formula1>
          <xm:sqref>H25:I26 L25:M26</xm:sqref>
        </x14:dataValidation>
        <x14:dataValidation type="list" errorStyle="warning" allowBlank="1" showInputMessage="1" showErrorMessage="1" xr:uid="{4971EC18-FE43-4C75-981F-FBB49D4D1E2E}">
          <x14:formula1>
            <xm:f>【リスト】選択肢!$C$2:$C$4</xm:f>
          </x14:formula1>
          <xm:sqref>F37:G42 W37:X42</xm:sqref>
        </x14:dataValidation>
        <x14:dataValidation type="list" errorStyle="warning" allowBlank="1" showInputMessage="1" showErrorMessage="1" xr:uid="{5E6579D0-F965-4F86-AB7A-E3035F542830}">
          <x14:formula1>
            <xm:f>【リスト】選択肢!$E$2:$E$4</xm:f>
          </x14:formula1>
          <xm:sqref>J37:J42</xm:sqref>
        </x14:dataValidation>
        <x14:dataValidation type="list" allowBlank="1" showInputMessage="1" showErrorMessage="1" xr:uid="{BF0C0BEA-EEBD-4206-B741-1C90B57A08F7}">
          <x14:formula1>
            <xm:f>【リスト】選択肢!$F$2:$F$4</xm:f>
          </x14:formula1>
          <xm:sqref>H60:H65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56AE3-348A-4682-9159-E400DFAC1C89}">
  <sheetPr>
    <pageSetUpPr fitToPage="1"/>
  </sheetPr>
  <dimension ref="C1:AK98"/>
  <sheetViews>
    <sheetView showGridLines="0" view="pageBreakPreview" zoomScale="85" zoomScaleNormal="100" zoomScaleSheetLayoutView="85" workbookViewId="0"/>
  </sheetViews>
  <sheetFormatPr defaultColWidth="9.33203125" defaultRowHeight="15" x14ac:dyDescent="0.2"/>
  <cols>
    <col min="1" max="2" width="2.33203125" style="8" customWidth="1"/>
    <col min="3" max="34" width="6.83203125" style="8" customWidth="1"/>
    <col min="35" max="36" width="2.33203125" style="8" customWidth="1"/>
    <col min="37" max="37" width="15.33203125" style="8" bestFit="1" customWidth="1"/>
    <col min="38" max="38" width="2.33203125" style="8" customWidth="1"/>
    <col min="39" max="16384" width="9.33203125" style="8"/>
  </cols>
  <sheetData>
    <row r="1" spans="3:34" ht="18" customHeight="1" x14ac:dyDescent="0.2">
      <c r="D1" s="47"/>
      <c r="E1" s="47"/>
      <c r="F1" s="47"/>
      <c r="G1" s="47"/>
      <c r="Q1" s="47"/>
      <c r="T1" s="38"/>
      <c r="AG1" s="159"/>
      <c r="AH1" s="159"/>
    </row>
    <row r="2" spans="3:34" ht="35.1" customHeight="1" x14ac:dyDescent="0.2">
      <c r="C2" s="39"/>
    </row>
    <row r="3" spans="3:34" ht="35.1" customHeight="1" x14ac:dyDescent="0.2">
      <c r="C3" s="288" t="s">
        <v>0</v>
      </c>
      <c r="D3" s="288"/>
      <c r="E3" s="288"/>
      <c r="F3" s="288"/>
      <c r="G3" s="288"/>
      <c r="H3" s="288"/>
      <c r="I3" s="288"/>
      <c r="J3" s="288"/>
      <c r="K3" s="288"/>
      <c r="L3" s="288"/>
      <c r="M3" s="288"/>
      <c r="N3" s="288"/>
      <c r="O3" s="288"/>
      <c r="P3" s="288"/>
      <c r="Q3" s="288"/>
      <c r="R3" s="288"/>
      <c r="S3" s="288"/>
      <c r="T3" s="288"/>
      <c r="U3" s="288"/>
      <c r="V3" s="288"/>
      <c r="W3" s="288"/>
      <c r="X3" s="288"/>
      <c r="Y3" s="288"/>
      <c r="Z3" s="288"/>
      <c r="AA3" s="288"/>
      <c r="AB3" s="288"/>
      <c r="AC3" s="288"/>
      <c r="AD3" s="288"/>
      <c r="AE3" s="288"/>
      <c r="AF3" s="288"/>
      <c r="AG3" s="288"/>
      <c r="AH3" s="288"/>
    </row>
    <row r="4" spans="3:34" ht="35.1" customHeight="1" thickBot="1" x14ac:dyDescent="0.25">
      <c r="T4" s="48"/>
      <c r="AB4" s="309">
        <v>44652</v>
      </c>
      <c r="AC4" s="309"/>
      <c r="AD4" s="309"/>
      <c r="AE4" s="309"/>
      <c r="AF4" s="309"/>
      <c r="AG4" s="309"/>
      <c r="AH4" s="309"/>
    </row>
    <row r="5" spans="3:34" ht="35.1" customHeight="1" x14ac:dyDescent="0.2">
      <c r="C5" s="50" t="s">
        <v>121</v>
      </c>
      <c r="D5" s="292" t="s">
        <v>78</v>
      </c>
      <c r="E5" s="292"/>
      <c r="F5" s="292"/>
      <c r="G5" s="292"/>
      <c r="H5" s="292"/>
      <c r="I5" s="293"/>
      <c r="L5" s="296" t="s">
        <v>80</v>
      </c>
      <c r="M5" s="302" t="s">
        <v>65</v>
      </c>
      <c r="N5" s="266"/>
      <c r="O5" s="266"/>
      <c r="P5" s="266"/>
      <c r="Q5" s="304" t="s">
        <v>120</v>
      </c>
      <c r="R5" s="304"/>
      <c r="S5" s="304"/>
      <c r="T5" s="304"/>
      <c r="U5" s="304"/>
      <c r="V5" s="304"/>
      <c r="W5" s="304"/>
      <c r="X5" s="304"/>
      <c r="Y5" s="304"/>
      <c r="Z5" s="304"/>
      <c r="AA5" s="304"/>
      <c r="AB5" s="266" t="s">
        <v>61</v>
      </c>
      <c r="AC5" s="266"/>
      <c r="AD5" s="304" t="s">
        <v>122</v>
      </c>
      <c r="AE5" s="304"/>
      <c r="AF5" s="304"/>
      <c r="AG5" s="304"/>
      <c r="AH5" s="305"/>
    </row>
    <row r="6" spans="3:34" ht="35.1" customHeight="1" x14ac:dyDescent="0.2">
      <c r="C6" s="36"/>
      <c r="D6" s="294" t="s">
        <v>99</v>
      </c>
      <c r="E6" s="294"/>
      <c r="F6" s="294"/>
      <c r="G6" s="294"/>
      <c r="H6" s="294"/>
      <c r="I6" s="295"/>
      <c r="L6" s="297"/>
      <c r="M6" s="301" t="s">
        <v>66</v>
      </c>
      <c r="N6" s="144"/>
      <c r="O6" s="144"/>
      <c r="P6" s="144"/>
      <c r="Q6" s="189" t="s">
        <v>124</v>
      </c>
      <c r="R6" s="189"/>
      <c r="S6" s="189"/>
      <c r="T6" s="189"/>
      <c r="U6" s="189"/>
      <c r="V6" s="189"/>
      <c r="W6" s="189"/>
      <c r="X6" s="189"/>
      <c r="Y6" s="175" t="s">
        <v>79</v>
      </c>
      <c r="Z6" s="176"/>
      <c r="AA6" s="176"/>
      <c r="AB6" s="189" t="s">
        <v>149</v>
      </c>
      <c r="AC6" s="189"/>
      <c r="AD6" s="189"/>
      <c r="AE6" s="189"/>
      <c r="AF6" s="189"/>
      <c r="AG6" s="189"/>
      <c r="AH6" s="303"/>
    </row>
    <row r="7" spans="3:34" ht="35.1" customHeight="1" x14ac:dyDescent="0.2">
      <c r="C7" s="36"/>
      <c r="D7" s="294" t="s">
        <v>77</v>
      </c>
      <c r="E7" s="294"/>
      <c r="F7" s="294"/>
      <c r="G7" s="294"/>
      <c r="H7" s="294"/>
      <c r="I7" s="295"/>
      <c r="L7" s="297"/>
      <c r="M7" s="301" t="s">
        <v>74</v>
      </c>
      <c r="N7" s="144"/>
      <c r="O7" s="144"/>
      <c r="P7" s="144"/>
      <c r="Q7" s="189" t="s">
        <v>123</v>
      </c>
      <c r="R7" s="189"/>
      <c r="S7" s="189"/>
      <c r="T7" s="189"/>
      <c r="U7" s="189"/>
      <c r="V7" s="189"/>
      <c r="W7" s="189"/>
      <c r="X7" s="189"/>
      <c r="Y7" s="175" t="s">
        <v>79</v>
      </c>
      <c r="Z7" s="176"/>
      <c r="AA7" s="176"/>
      <c r="AB7" s="189"/>
      <c r="AC7" s="189"/>
      <c r="AD7" s="189"/>
      <c r="AE7" s="189"/>
      <c r="AF7" s="189"/>
      <c r="AG7" s="189"/>
      <c r="AH7" s="303"/>
    </row>
    <row r="8" spans="3:34" ht="35.1" customHeight="1" thickBot="1" x14ac:dyDescent="0.25">
      <c r="C8" s="42"/>
      <c r="D8" s="313" t="s">
        <v>1</v>
      </c>
      <c r="E8" s="313"/>
      <c r="F8" s="313"/>
      <c r="G8" s="313"/>
      <c r="H8" s="313"/>
      <c r="I8" s="314"/>
      <c r="L8" s="298"/>
      <c r="M8" s="299" t="s">
        <v>67</v>
      </c>
      <c r="N8" s="300"/>
      <c r="O8" s="300"/>
      <c r="P8" s="300"/>
      <c r="Q8" s="306">
        <v>23468</v>
      </c>
      <c r="R8" s="306"/>
      <c r="S8" s="306"/>
      <c r="T8" s="306"/>
      <c r="U8" s="306"/>
      <c r="V8" s="306"/>
      <c r="W8" s="306"/>
      <c r="X8" s="306"/>
      <c r="Y8" s="349" t="s">
        <v>79</v>
      </c>
      <c r="Z8" s="300"/>
      <c r="AA8" s="300"/>
      <c r="AB8" s="307"/>
      <c r="AC8" s="307"/>
      <c r="AD8" s="307"/>
      <c r="AE8" s="307"/>
      <c r="AF8" s="307"/>
      <c r="AG8" s="307"/>
      <c r="AH8" s="308"/>
    </row>
    <row r="9" spans="3:34" ht="18" customHeight="1" x14ac:dyDescent="0.2">
      <c r="C9" s="46"/>
      <c r="D9" s="287"/>
      <c r="E9" s="287"/>
      <c r="F9" s="287"/>
      <c r="G9" s="287"/>
      <c r="H9" s="287"/>
      <c r="U9" s="47"/>
    </row>
    <row r="10" spans="3:34" ht="35.1" customHeight="1" thickBot="1" x14ac:dyDescent="0.25">
      <c r="C10" s="287" t="s">
        <v>12</v>
      </c>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row>
    <row r="11" spans="3:34" ht="35.1" customHeight="1" thickBot="1" x14ac:dyDescent="0.25">
      <c r="C11" s="289" t="s">
        <v>13</v>
      </c>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1"/>
    </row>
    <row r="12" spans="3:34" ht="35.1" customHeight="1" thickBot="1" x14ac:dyDescent="0.25">
      <c r="C12" s="331" t="s">
        <v>22</v>
      </c>
      <c r="D12" s="332"/>
      <c r="E12" s="332"/>
      <c r="F12" s="332"/>
      <c r="G12" s="332"/>
      <c r="H12" s="332"/>
      <c r="I12" s="332"/>
      <c r="J12" s="332"/>
      <c r="K12" s="332"/>
      <c r="L12" s="332"/>
      <c r="M12" s="332"/>
      <c r="N12" s="332"/>
      <c r="O12" s="332"/>
      <c r="P12" s="332"/>
      <c r="Q12" s="332"/>
      <c r="R12" s="332"/>
      <c r="S12" s="332"/>
      <c r="T12" s="332"/>
      <c r="U12" s="332"/>
      <c r="V12" s="332"/>
      <c r="W12" s="332"/>
      <c r="X12" s="332"/>
      <c r="Y12" s="332"/>
      <c r="Z12" s="332"/>
      <c r="AA12" s="332"/>
      <c r="AB12" s="332"/>
      <c r="AC12" s="332"/>
      <c r="AD12" s="332"/>
      <c r="AE12" s="332"/>
      <c r="AF12" s="332"/>
      <c r="AG12" s="332"/>
      <c r="AH12" s="333"/>
    </row>
    <row r="13" spans="3:34" ht="35.1" customHeight="1" thickBot="1" x14ac:dyDescent="0.25">
      <c r="C13" s="334" t="s">
        <v>18</v>
      </c>
      <c r="D13" s="335"/>
      <c r="E13" s="335"/>
      <c r="F13" s="335"/>
      <c r="G13" s="335"/>
      <c r="H13" s="335"/>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6"/>
    </row>
    <row r="14" spans="3:34" ht="35.1" customHeight="1" x14ac:dyDescent="0.2">
      <c r="C14" s="205" t="s">
        <v>14</v>
      </c>
      <c r="D14" s="206"/>
      <c r="E14" s="206"/>
      <c r="F14" s="206"/>
      <c r="G14" s="206"/>
      <c r="H14" s="206"/>
      <c r="I14" s="206"/>
      <c r="J14" s="206"/>
      <c r="K14" s="206"/>
      <c r="L14" s="206"/>
      <c r="M14" s="206"/>
      <c r="N14" s="206"/>
      <c r="O14" s="206"/>
      <c r="P14" s="206"/>
      <c r="Q14" s="206"/>
      <c r="R14" s="330"/>
      <c r="S14" s="212" t="s">
        <v>84</v>
      </c>
      <c r="T14" s="213"/>
      <c r="U14" s="213"/>
      <c r="V14" s="213"/>
      <c r="W14" s="213"/>
      <c r="X14" s="213"/>
      <c r="Y14" s="214"/>
      <c r="Z14" s="210">
        <f>IF(AB4="","",IFERROR(DATE(YEAR(AB4)+5,MONTH(AB4),DAY(AB4)),""))</f>
        <v>46478</v>
      </c>
      <c r="AA14" s="211"/>
      <c r="AB14" s="207" t="s">
        <v>81</v>
      </c>
      <c r="AC14" s="208"/>
      <c r="AD14" s="208"/>
      <c r="AE14" s="208"/>
      <c r="AF14" s="208"/>
      <c r="AG14" s="208"/>
      <c r="AH14" s="209"/>
    </row>
    <row r="15" spans="3:34" ht="35.1" customHeight="1" x14ac:dyDescent="0.2">
      <c r="C15" s="321" t="s">
        <v>157</v>
      </c>
      <c r="D15" s="322"/>
      <c r="E15" s="322"/>
      <c r="F15" s="322"/>
      <c r="G15" s="322"/>
      <c r="H15" s="322"/>
      <c r="I15" s="322"/>
      <c r="J15" s="322"/>
      <c r="K15" s="322"/>
      <c r="L15" s="322"/>
      <c r="M15" s="322"/>
      <c r="N15" s="322"/>
      <c r="O15" s="323"/>
      <c r="P15" s="315" t="s">
        <v>126</v>
      </c>
      <c r="Q15" s="316"/>
      <c r="R15" s="317"/>
      <c r="S15" s="321" t="s">
        <v>157</v>
      </c>
      <c r="T15" s="322"/>
      <c r="U15" s="322"/>
      <c r="V15" s="322"/>
      <c r="W15" s="322"/>
      <c r="X15" s="322"/>
      <c r="Y15" s="322"/>
      <c r="Z15" s="322"/>
      <c r="AA15" s="322"/>
      <c r="AB15" s="322"/>
      <c r="AC15" s="322"/>
      <c r="AD15" s="322"/>
      <c r="AE15" s="323"/>
      <c r="AF15" s="315" t="s">
        <v>126</v>
      </c>
      <c r="AG15" s="316"/>
      <c r="AH15" s="317"/>
    </row>
    <row r="16" spans="3:34" ht="35.1" customHeight="1" x14ac:dyDescent="0.2">
      <c r="C16" s="324" t="s">
        <v>158</v>
      </c>
      <c r="D16" s="325"/>
      <c r="E16" s="325"/>
      <c r="F16" s="325"/>
      <c r="G16" s="325"/>
      <c r="H16" s="325"/>
      <c r="I16" s="325"/>
      <c r="J16" s="325"/>
      <c r="K16" s="325"/>
      <c r="L16" s="325"/>
      <c r="M16" s="325"/>
      <c r="N16" s="325"/>
      <c r="O16" s="326"/>
      <c r="P16" s="318"/>
      <c r="Q16" s="319"/>
      <c r="R16" s="320"/>
      <c r="S16" s="324" t="s">
        <v>158</v>
      </c>
      <c r="T16" s="325"/>
      <c r="U16" s="325"/>
      <c r="V16" s="325"/>
      <c r="W16" s="325"/>
      <c r="X16" s="325"/>
      <c r="Y16" s="325"/>
      <c r="Z16" s="325"/>
      <c r="AA16" s="325"/>
      <c r="AB16" s="325"/>
      <c r="AC16" s="325"/>
      <c r="AD16" s="325"/>
      <c r="AE16" s="326"/>
      <c r="AF16" s="318"/>
      <c r="AG16" s="319"/>
      <c r="AH16" s="320"/>
    </row>
    <row r="17" spans="3:34" ht="35.1" customHeight="1" thickBot="1" x14ac:dyDescent="0.25">
      <c r="C17" s="310" t="s">
        <v>33</v>
      </c>
      <c r="D17" s="311"/>
      <c r="E17" s="311"/>
      <c r="F17" s="311"/>
      <c r="G17" s="311"/>
      <c r="H17" s="311"/>
      <c r="I17" s="311"/>
      <c r="J17" s="311"/>
      <c r="K17" s="311"/>
      <c r="L17" s="311"/>
      <c r="M17" s="311"/>
      <c r="N17" s="311"/>
      <c r="O17" s="311"/>
      <c r="P17" s="311"/>
      <c r="Q17" s="311"/>
      <c r="R17" s="312"/>
      <c r="S17" s="310" t="s">
        <v>33</v>
      </c>
      <c r="T17" s="311"/>
      <c r="U17" s="311"/>
      <c r="V17" s="311"/>
      <c r="W17" s="311"/>
      <c r="X17" s="311"/>
      <c r="Y17" s="311"/>
      <c r="Z17" s="311"/>
      <c r="AA17" s="311"/>
      <c r="AB17" s="311"/>
      <c r="AC17" s="311"/>
      <c r="AD17" s="311"/>
      <c r="AE17" s="311"/>
      <c r="AF17" s="311"/>
      <c r="AG17" s="311"/>
      <c r="AH17" s="312"/>
    </row>
    <row r="18" spans="3:34" ht="35.1" customHeight="1" thickBot="1" x14ac:dyDescent="0.25">
      <c r="C18" s="327" t="s">
        <v>35</v>
      </c>
      <c r="D18" s="328"/>
      <c r="E18" s="328"/>
      <c r="F18" s="328"/>
      <c r="G18" s="328"/>
      <c r="H18" s="328"/>
      <c r="I18" s="328"/>
      <c r="J18" s="328"/>
      <c r="K18" s="328"/>
      <c r="L18" s="328"/>
      <c r="M18" s="328"/>
      <c r="N18" s="328"/>
      <c r="O18" s="328"/>
      <c r="P18" s="328"/>
      <c r="Q18" s="328"/>
      <c r="R18" s="328"/>
      <c r="S18" s="328"/>
      <c r="T18" s="328"/>
      <c r="U18" s="328"/>
      <c r="V18" s="328"/>
      <c r="W18" s="328"/>
      <c r="X18" s="328"/>
      <c r="Y18" s="328"/>
      <c r="Z18" s="328"/>
      <c r="AA18" s="328"/>
      <c r="AB18" s="328"/>
      <c r="AC18" s="328"/>
      <c r="AD18" s="328"/>
      <c r="AE18" s="328"/>
      <c r="AF18" s="328"/>
      <c r="AG18" s="328"/>
      <c r="AH18" s="329"/>
    </row>
    <row r="19" spans="3:34" ht="35.1" customHeight="1" x14ac:dyDescent="0.2">
      <c r="C19" s="205"/>
      <c r="D19" s="206"/>
      <c r="E19" s="206"/>
      <c r="F19" s="206"/>
      <c r="G19" s="206"/>
      <c r="H19" s="206"/>
      <c r="I19" s="206" t="s">
        <v>25</v>
      </c>
      <c r="J19" s="206"/>
      <c r="K19" s="206"/>
      <c r="L19" s="206"/>
      <c r="M19" s="215" t="s">
        <v>88</v>
      </c>
      <c r="N19" s="216"/>
      <c r="O19" s="51">
        <f>IF(OR(Z14="",I20=""),"",Z14)</f>
        <v>46478</v>
      </c>
      <c r="P19" s="41" t="s">
        <v>89</v>
      </c>
      <c r="Q19" s="337"/>
      <c r="R19" s="266"/>
      <c r="S19" s="266"/>
      <c r="T19" s="266"/>
      <c r="U19" s="266"/>
      <c r="V19" s="266"/>
      <c r="W19" s="266" t="s">
        <v>25</v>
      </c>
      <c r="X19" s="266"/>
      <c r="Y19" s="266"/>
      <c r="Z19" s="266"/>
      <c r="AA19" s="215" t="s">
        <v>88</v>
      </c>
      <c r="AB19" s="216"/>
      <c r="AC19" s="51">
        <f>IF(OR(Z14="",W20=""),"",Z14)</f>
        <v>46478</v>
      </c>
      <c r="AD19" s="16" t="s">
        <v>89</v>
      </c>
      <c r="AE19" s="265" t="s">
        <v>83</v>
      </c>
      <c r="AF19" s="266"/>
      <c r="AG19" s="220">
        <v>2</v>
      </c>
      <c r="AH19" s="217" t="s">
        <v>82</v>
      </c>
    </row>
    <row r="20" spans="3:34" ht="35.1" customHeight="1" x14ac:dyDescent="0.2">
      <c r="C20" s="178" t="s">
        <v>31</v>
      </c>
      <c r="D20" s="145"/>
      <c r="E20" s="145"/>
      <c r="F20" s="145"/>
      <c r="G20" s="145"/>
      <c r="H20" s="145"/>
      <c r="I20" s="146">
        <v>860</v>
      </c>
      <c r="J20" s="146"/>
      <c r="K20" s="173"/>
      <c r="L20" s="40" t="s">
        <v>26</v>
      </c>
      <c r="M20" s="146">
        <v>1120</v>
      </c>
      <c r="N20" s="146"/>
      <c r="O20" s="173"/>
      <c r="P20" s="43" t="s">
        <v>26</v>
      </c>
      <c r="Q20" s="178" t="s">
        <v>38</v>
      </c>
      <c r="R20" s="145"/>
      <c r="S20" s="145"/>
      <c r="T20" s="145"/>
      <c r="U20" s="145"/>
      <c r="V20" s="145"/>
      <c r="W20" s="146">
        <v>5000</v>
      </c>
      <c r="X20" s="146"/>
      <c r="Y20" s="173"/>
      <c r="Z20" s="40" t="s">
        <v>76</v>
      </c>
      <c r="AA20" s="146">
        <v>4000</v>
      </c>
      <c r="AB20" s="146"/>
      <c r="AC20" s="173"/>
      <c r="AD20" s="40" t="s">
        <v>76</v>
      </c>
      <c r="AE20" s="144"/>
      <c r="AF20" s="144"/>
      <c r="AG20" s="173"/>
      <c r="AH20" s="218"/>
    </row>
    <row r="21" spans="3:34" ht="35.1" customHeight="1" thickBot="1" x14ac:dyDescent="0.25">
      <c r="C21" s="15"/>
      <c r="D21" s="268" t="s">
        <v>34</v>
      </c>
      <c r="E21" s="223"/>
      <c r="F21" s="223"/>
      <c r="G21" s="223"/>
      <c r="H21" s="223"/>
      <c r="I21" s="174">
        <v>430</v>
      </c>
      <c r="J21" s="174"/>
      <c r="K21" s="130"/>
      <c r="L21" s="13" t="s">
        <v>26</v>
      </c>
      <c r="M21" s="174">
        <v>560</v>
      </c>
      <c r="N21" s="174"/>
      <c r="O21" s="130"/>
      <c r="P21" s="45" t="s">
        <v>26</v>
      </c>
      <c r="Q21" s="15"/>
      <c r="R21" s="268" t="s">
        <v>37</v>
      </c>
      <c r="S21" s="223"/>
      <c r="T21" s="223"/>
      <c r="U21" s="223"/>
      <c r="V21" s="223"/>
      <c r="W21" s="174">
        <v>2500</v>
      </c>
      <c r="X21" s="174"/>
      <c r="Y21" s="130"/>
      <c r="Z21" s="13" t="s">
        <v>76</v>
      </c>
      <c r="AA21" s="174">
        <v>2000</v>
      </c>
      <c r="AB21" s="174"/>
      <c r="AC21" s="130"/>
      <c r="AD21" s="13" t="s">
        <v>76</v>
      </c>
      <c r="AE21" s="267"/>
      <c r="AF21" s="267"/>
      <c r="AG21" s="130"/>
      <c r="AH21" s="219"/>
    </row>
    <row r="22" spans="3:34" ht="35.1" customHeight="1" thickBot="1" x14ac:dyDescent="0.25">
      <c r="C22" s="278" t="s">
        <v>24</v>
      </c>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80"/>
    </row>
    <row r="23" spans="3:34" ht="35.1" customHeight="1" thickBot="1" x14ac:dyDescent="0.25">
      <c r="C23" s="271" t="s">
        <v>19</v>
      </c>
      <c r="D23" s="272"/>
      <c r="E23" s="272"/>
      <c r="F23" s="272"/>
      <c r="G23" s="272"/>
      <c r="H23" s="272"/>
      <c r="I23" s="272"/>
      <c r="J23" s="272"/>
      <c r="K23" s="272"/>
      <c r="L23" s="272"/>
      <c r="M23" s="272"/>
      <c r="N23" s="272"/>
      <c r="O23" s="272"/>
      <c r="P23" s="272"/>
      <c r="Q23" s="272"/>
      <c r="R23" s="272"/>
      <c r="S23" s="272"/>
      <c r="T23" s="272"/>
      <c r="U23" s="272"/>
      <c r="V23" s="272"/>
      <c r="W23" s="272"/>
      <c r="X23" s="273"/>
      <c r="Y23" s="179" t="s">
        <v>30</v>
      </c>
      <c r="Z23" s="180"/>
      <c r="AA23" s="180"/>
      <c r="AB23" s="180"/>
      <c r="AC23" s="180"/>
      <c r="AD23" s="180"/>
      <c r="AE23" s="180"/>
      <c r="AF23" s="180"/>
      <c r="AG23" s="180"/>
      <c r="AH23" s="221"/>
    </row>
    <row r="24" spans="3:34" ht="35.1" customHeight="1" thickBot="1" x14ac:dyDescent="0.25">
      <c r="C24" s="179" t="s">
        <v>28</v>
      </c>
      <c r="D24" s="180"/>
      <c r="E24" s="180"/>
      <c r="F24" s="206" t="s">
        <v>5</v>
      </c>
      <c r="G24" s="206"/>
      <c r="H24" s="206"/>
      <c r="I24" s="206"/>
      <c r="J24" s="215" t="s">
        <v>88</v>
      </c>
      <c r="K24" s="216"/>
      <c r="L24" s="51">
        <f>IF(OR(Z14="",C27=""),"",Z14)</f>
        <v>46478</v>
      </c>
      <c r="M24" s="41" t="s">
        <v>89</v>
      </c>
      <c r="N24" s="179" t="s">
        <v>29</v>
      </c>
      <c r="O24" s="180"/>
      <c r="P24" s="180"/>
      <c r="Q24" s="206" t="s">
        <v>5</v>
      </c>
      <c r="R24" s="206"/>
      <c r="S24" s="206"/>
      <c r="T24" s="206"/>
      <c r="U24" s="215" t="s">
        <v>88</v>
      </c>
      <c r="V24" s="216"/>
      <c r="W24" s="49" t="str">
        <f>IF(OR(Z14="",N27=""),"",Z14)</f>
        <v/>
      </c>
      <c r="X24" s="41" t="s">
        <v>89</v>
      </c>
      <c r="Y24" s="222"/>
      <c r="Z24" s="223"/>
      <c r="AA24" s="223"/>
      <c r="AB24" s="223"/>
      <c r="AC24" s="223"/>
      <c r="AD24" s="223"/>
      <c r="AE24" s="223"/>
      <c r="AF24" s="223"/>
      <c r="AG24" s="223"/>
      <c r="AH24" s="224"/>
    </row>
    <row r="25" spans="3:34" ht="35.1" customHeight="1" x14ac:dyDescent="0.2">
      <c r="C25" s="181"/>
      <c r="D25" s="176"/>
      <c r="E25" s="176"/>
      <c r="F25" s="175" t="s">
        <v>85</v>
      </c>
      <c r="G25" s="176"/>
      <c r="H25" s="175" t="s">
        <v>107</v>
      </c>
      <c r="I25" s="176"/>
      <c r="J25" s="175" t="s">
        <v>85</v>
      </c>
      <c r="K25" s="176"/>
      <c r="L25" s="175" t="s">
        <v>107</v>
      </c>
      <c r="M25" s="176"/>
      <c r="N25" s="181"/>
      <c r="O25" s="176"/>
      <c r="P25" s="176"/>
      <c r="Q25" s="175" t="s">
        <v>87</v>
      </c>
      <c r="R25" s="176"/>
      <c r="S25" s="175" t="s">
        <v>86</v>
      </c>
      <c r="T25" s="176"/>
      <c r="U25" s="175" t="s">
        <v>87</v>
      </c>
      <c r="V25" s="176"/>
      <c r="W25" s="175" t="s">
        <v>86</v>
      </c>
      <c r="X25" s="177"/>
      <c r="Y25" s="205" t="s">
        <v>27</v>
      </c>
      <c r="Z25" s="206"/>
      <c r="AA25" s="206"/>
      <c r="AB25" s="206"/>
      <c r="AC25" s="206" t="s">
        <v>4</v>
      </c>
      <c r="AD25" s="206"/>
      <c r="AE25" s="206"/>
      <c r="AF25" s="18" t="s">
        <v>90</v>
      </c>
      <c r="AG25" s="49" t="str">
        <f>IF(OR(Z14="",Y26=""),"",Z14)</f>
        <v/>
      </c>
      <c r="AH25" s="19" t="s">
        <v>89</v>
      </c>
    </row>
    <row r="26" spans="3:34" ht="35.1" customHeight="1" x14ac:dyDescent="0.2">
      <c r="C26" s="181"/>
      <c r="D26" s="176"/>
      <c r="E26" s="176"/>
      <c r="F26" s="176"/>
      <c r="G26" s="176"/>
      <c r="H26" s="176"/>
      <c r="I26" s="176"/>
      <c r="J26" s="176"/>
      <c r="K26" s="176"/>
      <c r="L26" s="176"/>
      <c r="M26" s="176"/>
      <c r="N26" s="181"/>
      <c r="O26" s="176"/>
      <c r="P26" s="176"/>
      <c r="Q26" s="176"/>
      <c r="R26" s="176"/>
      <c r="S26" s="176"/>
      <c r="T26" s="176"/>
      <c r="U26" s="176"/>
      <c r="V26" s="176"/>
      <c r="W26" s="176"/>
      <c r="X26" s="177"/>
      <c r="Y26" s="148"/>
      <c r="Z26" s="149"/>
      <c r="AA26" s="149"/>
      <c r="AB26" s="149"/>
      <c r="AC26" s="150"/>
      <c r="AD26" s="151"/>
      <c r="AE26" s="40" t="s">
        <v>26</v>
      </c>
      <c r="AF26" s="150"/>
      <c r="AG26" s="151"/>
      <c r="AH26" s="43" t="s">
        <v>26</v>
      </c>
    </row>
    <row r="27" spans="3:34" ht="35.1" customHeight="1" x14ac:dyDescent="0.2">
      <c r="C27" s="188" t="s">
        <v>127</v>
      </c>
      <c r="D27" s="189"/>
      <c r="E27" s="189"/>
      <c r="F27" s="146">
        <v>800</v>
      </c>
      <c r="G27" s="173"/>
      <c r="H27" s="146">
        <v>430</v>
      </c>
      <c r="I27" s="173"/>
      <c r="J27" s="146">
        <v>1200</v>
      </c>
      <c r="K27" s="173"/>
      <c r="L27" s="146">
        <v>450</v>
      </c>
      <c r="M27" s="147"/>
      <c r="N27" s="148"/>
      <c r="O27" s="149"/>
      <c r="P27" s="149"/>
      <c r="Q27" s="150"/>
      <c r="R27" s="150"/>
      <c r="S27" s="150"/>
      <c r="T27" s="150"/>
      <c r="U27" s="150"/>
      <c r="V27" s="150"/>
      <c r="W27" s="150"/>
      <c r="X27" s="182"/>
      <c r="Y27" s="148"/>
      <c r="Z27" s="149"/>
      <c r="AA27" s="149"/>
      <c r="AB27" s="149"/>
      <c r="AC27" s="150"/>
      <c r="AD27" s="151"/>
      <c r="AE27" s="40" t="s">
        <v>26</v>
      </c>
      <c r="AF27" s="150"/>
      <c r="AG27" s="151"/>
      <c r="AH27" s="43" t="s">
        <v>26</v>
      </c>
    </row>
    <row r="28" spans="3:34" ht="35.1" customHeight="1" x14ac:dyDescent="0.2">
      <c r="C28" s="188" t="s">
        <v>128</v>
      </c>
      <c r="D28" s="189"/>
      <c r="E28" s="189"/>
      <c r="F28" s="146">
        <v>1200</v>
      </c>
      <c r="G28" s="173"/>
      <c r="H28" s="146">
        <v>420</v>
      </c>
      <c r="I28" s="173"/>
      <c r="J28" s="146">
        <v>1600</v>
      </c>
      <c r="K28" s="173"/>
      <c r="L28" s="146">
        <v>450</v>
      </c>
      <c r="M28" s="147"/>
      <c r="N28" s="148"/>
      <c r="O28" s="149"/>
      <c r="P28" s="149"/>
      <c r="Q28" s="150"/>
      <c r="R28" s="151"/>
      <c r="S28" s="150"/>
      <c r="T28" s="151"/>
      <c r="U28" s="150"/>
      <c r="V28" s="151"/>
      <c r="W28" s="150"/>
      <c r="X28" s="182"/>
      <c r="Y28" s="148"/>
      <c r="Z28" s="149"/>
      <c r="AA28" s="149"/>
      <c r="AB28" s="149"/>
      <c r="AC28" s="150"/>
      <c r="AD28" s="151"/>
      <c r="AE28" s="40" t="s">
        <v>26</v>
      </c>
      <c r="AF28" s="150"/>
      <c r="AG28" s="151"/>
      <c r="AH28" s="43" t="s">
        <v>26</v>
      </c>
    </row>
    <row r="29" spans="3:34" ht="35.1" customHeight="1" x14ac:dyDescent="0.2">
      <c r="C29" s="188" t="s">
        <v>129</v>
      </c>
      <c r="D29" s="189"/>
      <c r="E29" s="189"/>
      <c r="F29" s="146">
        <v>400</v>
      </c>
      <c r="G29" s="173"/>
      <c r="H29" s="146">
        <v>140</v>
      </c>
      <c r="I29" s="173"/>
      <c r="J29" s="146">
        <v>400</v>
      </c>
      <c r="K29" s="173"/>
      <c r="L29" s="146">
        <v>150</v>
      </c>
      <c r="M29" s="147"/>
      <c r="N29" s="148"/>
      <c r="O29" s="149"/>
      <c r="P29" s="149"/>
      <c r="Q29" s="150"/>
      <c r="R29" s="151"/>
      <c r="S29" s="150"/>
      <c r="T29" s="151"/>
      <c r="U29" s="150"/>
      <c r="V29" s="151"/>
      <c r="W29" s="150"/>
      <c r="X29" s="182"/>
      <c r="Y29" s="148"/>
      <c r="Z29" s="149"/>
      <c r="AA29" s="149"/>
      <c r="AB29" s="149"/>
      <c r="AC29" s="150"/>
      <c r="AD29" s="151"/>
      <c r="AE29" s="40" t="s">
        <v>26</v>
      </c>
      <c r="AF29" s="150"/>
      <c r="AG29" s="151"/>
      <c r="AH29" s="43" t="s">
        <v>26</v>
      </c>
    </row>
    <row r="30" spans="3:34" ht="35.1" customHeight="1" x14ac:dyDescent="0.2">
      <c r="C30" s="188" t="s">
        <v>130</v>
      </c>
      <c r="D30" s="189"/>
      <c r="E30" s="189"/>
      <c r="F30" s="146">
        <v>20</v>
      </c>
      <c r="G30" s="173"/>
      <c r="H30" s="146">
        <v>3500</v>
      </c>
      <c r="I30" s="173"/>
      <c r="J30" s="146">
        <v>20</v>
      </c>
      <c r="K30" s="173"/>
      <c r="L30" s="146">
        <v>3500</v>
      </c>
      <c r="M30" s="147"/>
      <c r="N30" s="148"/>
      <c r="O30" s="149"/>
      <c r="P30" s="149"/>
      <c r="Q30" s="150"/>
      <c r="R30" s="151"/>
      <c r="S30" s="150"/>
      <c r="T30" s="151"/>
      <c r="U30" s="150"/>
      <c r="V30" s="151"/>
      <c r="W30" s="150"/>
      <c r="X30" s="182"/>
      <c r="Y30" s="148"/>
      <c r="Z30" s="149"/>
      <c r="AA30" s="149"/>
      <c r="AB30" s="149"/>
      <c r="AC30" s="150"/>
      <c r="AD30" s="151"/>
      <c r="AE30" s="40" t="s">
        <v>26</v>
      </c>
      <c r="AF30" s="150"/>
      <c r="AG30" s="151"/>
      <c r="AH30" s="43" t="s">
        <v>26</v>
      </c>
    </row>
    <row r="31" spans="3:34" ht="35.1" customHeight="1" thickBot="1" x14ac:dyDescent="0.25">
      <c r="C31" s="183"/>
      <c r="D31" s="184"/>
      <c r="E31" s="184"/>
      <c r="F31" s="185"/>
      <c r="G31" s="186"/>
      <c r="H31" s="185"/>
      <c r="I31" s="186"/>
      <c r="J31" s="185"/>
      <c r="K31" s="186"/>
      <c r="L31" s="185"/>
      <c r="M31" s="187"/>
      <c r="N31" s="183"/>
      <c r="O31" s="184"/>
      <c r="P31" s="184"/>
      <c r="Q31" s="185"/>
      <c r="R31" s="186"/>
      <c r="S31" s="185"/>
      <c r="T31" s="186"/>
      <c r="U31" s="185"/>
      <c r="V31" s="186"/>
      <c r="W31" s="185"/>
      <c r="X31" s="187"/>
      <c r="Y31" s="183"/>
      <c r="Z31" s="184"/>
      <c r="AA31" s="184"/>
      <c r="AB31" s="184"/>
      <c r="AC31" s="185"/>
      <c r="AD31" s="186"/>
      <c r="AE31" s="13" t="s">
        <v>26</v>
      </c>
      <c r="AF31" s="185"/>
      <c r="AG31" s="186"/>
      <c r="AH31" s="45" t="s">
        <v>26</v>
      </c>
    </row>
    <row r="32" spans="3:34" ht="35.1" customHeight="1" thickBot="1" x14ac:dyDescent="0.25">
      <c r="C32" s="262" t="s">
        <v>23</v>
      </c>
      <c r="D32" s="263"/>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4"/>
    </row>
    <row r="33" spans="3:34" ht="35.1" customHeight="1" x14ac:dyDescent="0.2">
      <c r="C33" s="259" t="s">
        <v>15</v>
      </c>
      <c r="D33" s="260"/>
      <c r="E33" s="260"/>
      <c r="F33" s="260"/>
      <c r="G33" s="260"/>
      <c r="H33" s="260"/>
      <c r="I33" s="260"/>
      <c r="J33" s="260"/>
      <c r="K33" s="260"/>
      <c r="L33" s="260"/>
      <c r="M33" s="260"/>
      <c r="N33" s="260"/>
      <c r="O33" s="260"/>
      <c r="P33" s="260"/>
      <c r="Q33" s="260"/>
      <c r="R33" s="261"/>
      <c r="S33" s="259" t="s">
        <v>20</v>
      </c>
      <c r="T33" s="260"/>
      <c r="U33" s="260"/>
      <c r="V33" s="260"/>
      <c r="W33" s="260"/>
      <c r="X33" s="260"/>
      <c r="Y33" s="260"/>
      <c r="Z33" s="260"/>
      <c r="AA33" s="260"/>
      <c r="AB33" s="260"/>
      <c r="AC33" s="260"/>
      <c r="AD33" s="260"/>
      <c r="AE33" s="260"/>
      <c r="AF33" s="260"/>
      <c r="AG33" s="260"/>
      <c r="AH33" s="261"/>
    </row>
    <row r="34" spans="3:34" ht="35.1" customHeight="1" x14ac:dyDescent="0.2">
      <c r="C34" s="226" t="s">
        <v>16</v>
      </c>
      <c r="D34" s="159"/>
      <c r="E34" s="160"/>
      <c r="F34" s="158" t="s">
        <v>6</v>
      </c>
      <c r="G34" s="159"/>
      <c r="H34" s="159"/>
      <c r="I34" s="160"/>
      <c r="J34" s="347" t="s">
        <v>7</v>
      </c>
      <c r="K34" s="158" t="s">
        <v>94</v>
      </c>
      <c r="L34" s="159"/>
      <c r="M34" s="159"/>
      <c r="N34" s="160"/>
      <c r="O34" s="161" t="s">
        <v>88</v>
      </c>
      <c r="P34" s="162"/>
      <c r="Q34" s="164">
        <f>IF(AND(K43="",O43=""),"",Z14)</f>
        <v>46478</v>
      </c>
      <c r="R34" s="163" t="s">
        <v>89</v>
      </c>
      <c r="S34" s="225" t="s">
        <v>21</v>
      </c>
      <c r="T34" s="194"/>
      <c r="U34" s="194"/>
      <c r="V34" s="195"/>
      <c r="W34" s="200" t="s">
        <v>6</v>
      </c>
      <c r="X34" s="194"/>
      <c r="Y34" s="194"/>
      <c r="Z34" s="281"/>
      <c r="AA34" s="269" t="s">
        <v>17</v>
      </c>
      <c r="AB34" s="270"/>
      <c r="AC34" s="270"/>
      <c r="AD34" s="270"/>
      <c r="AE34" s="270"/>
      <c r="AF34" s="270"/>
      <c r="AG34" s="270"/>
      <c r="AH34" s="218"/>
    </row>
    <row r="35" spans="3:34" ht="35.1" customHeight="1" x14ac:dyDescent="0.2">
      <c r="C35" s="226"/>
      <c r="D35" s="159"/>
      <c r="E35" s="160"/>
      <c r="F35" s="145" t="s">
        <v>91</v>
      </c>
      <c r="G35" s="145"/>
      <c r="H35" s="145" t="s">
        <v>92</v>
      </c>
      <c r="I35" s="145"/>
      <c r="J35" s="347"/>
      <c r="K35" s="158"/>
      <c r="L35" s="159"/>
      <c r="M35" s="159"/>
      <c r="N35" s="160"/>
      <c r="O35" s="161"/>
      <c r="P35" s="162"/>
      <c r="Q35" s="164"/>
      <c r="R35" s="163"/>
      <c r="S35" s="226"/>
      <c r="T35" s="159"/>
      <c r="U35" s="159"/>
      <c r="V35" s="159"/>
      <c r="W35" s="145" t="s">
        <v>8</v>
      </c>
      <c r="X35" s="145"/>
      <c r="Y35" s="145" t="s">
        <v>9</v>
      </c>
      <c r="Z35" s="145"/>
      <c r="AA35" s="269" t="s">
        <v>69</v>
      </c>
      <c r="AB35" s="270"/>
      <c r="AC35" s="270"/>
      <c r="AD35" s="270"/>
      <c r="AE35" s="165" t="s">
        <v>88</v>
      </c>
      <c r="AF35" s="166"/>
      <c r="AG35" s="53">
        <f>IF(S37="","",Z14)</f>
        <v>46478</v>
      </c>
      <c r="AH35" s="24" t="s">
        <v>89</v>
      </c>
    </row>
    <row r="36" spans="3:34" ht="35.1" customHeight="1" x14ac:dyDescent="0.2">
      <c r="C36" s="258"/>
      <c r="D36" s="254"/>
      <c r="E36" s="274"/>
      <c r="F36" s="145"/>
      <c r="G36" s="145"/>
      <c r="H36" s="145"/>
      <c r="I36" s="145"/>
      <c r="J36" s="348"/>
      <c r="K36" s="154" t="s">
        <v>93</v>
      </c>
      <c r="L36" s="155"/>
      <c r="M36" s="155"/>
      <c r="N36" s="156"/>
      <c r="O36" s="154" t="s">
        <v>93</v>
      </c>
      <c r="P36" s="155"/>
      <c r="Q36" s="155"/>
      <c r="R36" s="157"/>
      <c r="S36" s="258"/>
      <c r="T36" s="254"/>
      <c r="U36" s="254"/>
      <c r="V36" s="254"/>
      <c r="W36" s="145"/>
      <c r="X36" s="145"/>
      <c r="Y36" s="145"/>
      <c r="Z36" s="145"/>
      <c r="AA36" s="284" t="s">
        <v>70</v>
      </c>
      <c r="AB36" s="285"/>
      <c r="AC36" s="282" t="s">
        <v>71</v>
      </c>
      <c r="AD36" s="283"/>
      <c r="AE36" s="284" t="s">
        <v>70</v>
      </c>
      <c r="AF36" s="285"/>
      <c r="AG36" s="282" t="s">
        <v>71</v>
      </c>
      <c r="AH36" s="286"/>
    </row>
    <row r="37" spans="3:34" ht="35.1" customHeight="1" x14ac:dyDescent="0.2">
      <c r="C37" s="225" t="s">
        <v>10</v>
      </c>
      <c r="D37" s="194"/>
      <c r="E37" s="195"/>
      <c r="F37" s="115" t="s">
        <v>105</v>
      </c>
      <c r="G37" s="90"/>
      <c r="H37" s="115" t="s">
        <v>131</v>
      </c>
      <c r="I37" s="116"/>
      <c r="J37" s="52" t="s">
        <v>102</v>
      </c>
      <c r="K37" s="111">
        <v>800</v>
      </c>
      <c r="L37" s="120"/>
      <c r="M37" s="120"/>
      <c r="N37" s="114"/>
      <c r="O37" s="111">
        <v>1400</v>
      </c>
      <c r="P37" s="120"/>
      <c r="Q37" s="120"/>
      <c r="R37" s="119"/>
      <c r="S37" s="122" t="s">
        <v>133</v>
      </c>
      <c r="T37" s="123"/>
      <c r="U37" s="123"/>
      <c r="V37" s="124"/>
      <c r="W37" s="115" t="s">
        <v>105</v>
      </c>
      <c r="X37" s="90"/>
      <c r="Y37" s="115" t="s">
        <v>131</v>
      </c>
      <c r="Z37" s="116"/>
      <c r="AA37" s="111">
        <v>3</v>
      </c>
      <c r="AB37" s="112"/>
      <c r="AC37" s="113">
        <v>1000</v>
      </c>
      <c r="AD37" s="114"/>
      <c r="AE37" s="111">
        <v>3</v>
      </c>
      <c r="AF37" s="112"/>
      <c r="AG37" s="113">
        <v>1000</v>
      </c>
      <c r="AH37" s="119"/>
    </row>
    <row r="38" spans="3:34" ht="35.1" customHeight="1" x14ac:dyDescent="0.2">
      <c r="C38" s="226"/>
      <c r="D38" s="159"/>
      <c r="E38" s="196"/>
      <c r="F38" s="117"/>
      <c r="G38" s="97"/>
      <c r="H38" s="117"/>
      <c r="I38" s="118"/>
      <c r="J38" s="26"/>
      <c r="K38" s="102"/>
      <c r="L38" s="121"/>
      <c r="M38" s="121"/>
      <c r="N38" s="105"/>
      <c r="O38" s="102"/>
      <c r="P38" s="121"/>
      <c r="Q38" s="121"/>
      <c r="R38" s="106"/>
      <c r="S38" s="125"/>
      <c r="T38" s="76"/>
      <c r="U38" s="76"/>
      <c r="V38" s="126"/>
      <c r="W38" s="117"/>
      <c r="X38" s="97"/>
      <c r="Y38" s="117"/>
      <c r="Z38" s="118"/>
      <c r="AA38" s="102"/>
      <c r="AB38" s="103"/>
      <c r="AC38" s="104"/>
      <c r="AD38" s="105"/>
      <c r="AE38" s="102"/>
      <c r="AF38" s="103"/>
      <c r="AG38" s="104"/>
      <c r="AH38" s="106"/>
    </row>
    <row r="39" spans="3:34" ht="35.1" customHeight="1" x14ac:dyDescent="0.2">
      <c r="C39" s="257" t="s">
        <v>11</v>
      </c>
      <c r="D39" s="251"/>
      <c r="E39" s="252"/>
      <c r="F39" s="115" t="s">
        <v>105</v>
      </c>
      <c r="G39" s="90"/>
      <c r="H39" s="115" t="s">
        <v>131</v>
      </c>
      <c r="I39" s="116"/>
      <c r="J39" s="52" t="s">
        <v>102</v>
      </c>
      <c r="K39" s="111">
        <v>400</v>
      </c>
      <c r="L39" s="120"/>
      <c r="M39" s="120"/>
      <c r="N39" s="114"/>
      <c r="O39" s="111">
        <v>200</v>
      </c>
      <c r="P39" s="120"/>
      <c r="Q39" s="120"/>
      <c r="R39" s="119"/>
      <c r="S39" s="125"/>
      <c r="T39" s="76"/>
      <c r="U39" s="76"/>
      <c r="V39" s="126"/>
      <c r="W39" s="117"/>
      <c r="X39" s="97"/>
      <c r="Y39" s="117"/>
      <c r="Z39" s="118"/>
      <c r="AA39" s="102"/>
      <c r="AB39" s="103"/>
      <c r="AC39" s="104"/>
      <c r="AD39" s="105"/>
      <c r="AE39" s="102"/>
      <c r="AF39" s="103"/>
      <c r="AG39" s="104"/>
      <c r="AH39" s="106"/>
    </row>
    <row r="40" spans="3:34" ht="35.1" customHeight="1" x14ac:dyDescent="0.2">
      <c r="C40" s="258"/>
      <c r="D40" s="254"/>
      <c r="E40" s="255"/>
      <c r="F40" s="117"/>
      <c r="G40" s="97"/>
      <c r="H40" s="117"/>
      <c r="I40" s="118"/>
      <c r="J40" s="26"/>
      <c r="K40" s="102"/>
      <c r="L40" s="121"/>
      <c r="M40" s="121"/>
      <c r="N40" s="105"/>
      <c r="O40" s="102"/>
      <c r="P40" s="121"/>
      <c r="Q40" s="121"/>
      <c r="R40" s="106"/>
      <c r="S40" s="125"/>
      <c r="T40" s="76"/>
      <c r="U40" s="76"/>
      <c r="V40" s="126"/>
      <c r="W40" s="117"/>
      <c r="X40" s="97"/>
      <c r="Y40" s="117"/>
      <c r="Z40" s="118"/>
      <c r="AA40" s="102"/>
      <c r="AB40" s="103"/>
      <c r="AC40" s="104"/>
      <c r="AD40" s="105"/>
      <c r="AE40" s="102"/>
      <c r="AF40" s="103"/>
      <c r="AG40" s="104"/>
      <c r="AH40" s="106"/>
    </row>
    <row r="41" spans="3:34" ht="35.1" customHeight="1" x14ac:dyDescent="0.2">
      <c r="C41" s="225" t="s">
        <v>73</v>
      </c>
      <c r="D41" s="194"/>
      <c r="E41" s="194"/>
      <c r="F41" s="117"/>
      <c r="G41" s="97"/>
      <c r="H41" s="117"/>
      <c r="I41" s="118"/>
      <c r="J41" s="26"/>
      <c r="K41" s="102"/>
      <c r="L41" s="121"/>
      <c r="M41" s="121"/>
      <c r="N41" s="105"/>
      <c r="O41" s="102"/>
      <c r="P41" s="121"/>
      <c r="Q41" s="121"/>
      <c r="R41" s="106"/>
      <c r="S41" s="125"/>
      <c r="T41" s="76"/>
      <c r="U41" s="76"/>
      <c r="V41" s="126"/>
      <c r="W41" s="117"/>
      <c r="X41" s="97"/>
      <c r="Y41" s="117"/>
      <c r="Z41" s="118"/>
      <c r="AA41" s="102"/>
      <c r="AB41" s="103"/>
      <c r="AC41" s="104"/>
      <c r="AD41" s="105"/>
      <c r="AE41" s="102"/>
      <c r="AF41" s="103"/>
      <c r="AG41" s="104"/>
      <c r="AH41" s="106"/>
    </row>
    <row r="42" spans="3:34" ht="35.1" customHeight="1" x14ac:dyDescent="0.2">
      <c r="C42" s="226"/>
      <c r="D42" s="159"/>
      <c r="E42" s="159"/>
      <c r="F42" s="117"/>
      <c r="G42" s="97"/>
      <c r="H42" s="117"/>
      <c r="I42" s="118"/>
      <c r="J42" s="26"/>
      <c r="K42" s="102"/>
      <c r="L42" s="121"/>
      <c r="M42" s="121"/>
      <c r="N42" s="105"/>
      <c r="O42" s="102"/>
      <c r="P42" s="121"/>
      <c r="Q42" s="121"/>
      <c r="R42" s="106"/>
      <c r="S42" s="125"/>
      <c r="T42" s="76"/>
      <c r="U42" s="76"/>
      <c r="V42" s="126"/>
      <c r="W42" s="117"/>
      <c r="X42" s="97"/>
      <c r="Y42" s="117"/>
      <c r="Z42" s="118"/>
      <c r="AA42" s="102"/>
      <c r="AB42" s="103"/>
      <c r="AC42" s="104"/>
      <c r="AD42" s="105"/>
      <c r="AE42" s="102"/>
      <c r="AF42" s="103"/>
      <c r="AG42" s="104"/>
      <c r="AH42" s="106"/>
    </row>
    <row r="43" spans="3:34" ht="35.1" customHeight="1" thickBot="1" x14ac:dyDescent="0.25">
      <c r="C43" s="245" t="s">
        <v>72</v>
      </c>
      <c r="D43" s="246"/>
      <c r="E43" s="246"/>
      <c r="F43" s="246"/>
      <c r="G43" s="246"/>
      <c r="H43" s="246"/>
      <c r="I43" s="246"/>
      <c r="J43" s="247"/>
      <c r="K43" s="130">
        <f>IF(AND(K37="",K38="",K39="",K40="",K41="",K42=""),"",SUM(K37:N42))</f>
        <v>1200</v>
      </c>
      <c r="L43" s="131"/>
      <c r="M43" s="131"/>
      <c r="N43" s="132"/>
      <c r="O43" s="130">
        <f>IF(AND(O37="",O38="",O39="",O40="",O41="",O42=""),"",SUM(O37:R42))</f>
        <v>1600</v>
      </c>
      <c r="P43" s="131"/>
      <c r="Q43" s="131"/>
      <c r="R43" s="133"/>
      <c r="S43" s="275" t="s">
        <v>72</v>
      </c>
      <c r="T43" s="276"/>
      <c r="U43" s="276"/>
      <c r="V43" s="276"/>
      <c r="W43" s="276"/>
      <c r="X43" s="276"/>
      <c r="Y43" s="276"/>
      <c r="Z43" s="277"/>
      <c r="AA43" s="240">
        <f>IF(S37="","",SUM(AA37:AB42))</f>
        <v>3</v>
      </c>
      <c r="AB43" s="241"/>
      <c r="AC43" s="242">
        <f>IF(S37="","",SUM(AC37:AD42))</f>
        <v>1000</v>
      </c>
      <c r="AD43" s="243"/>
      <c r="AE43" s="240">
        <f>IF(S37="","",SUM(AE37:AF42))</f>
        <v>3</v>
      </c>
      <c r="AF43" s="241"/>
      <c r="AG43" s="242">
        <f>IF(S37="","",SUM(AG37:AH42))</f>
        <v>1000</v>
      </c>
      <c r="AH43" s="244"/>
    </row>
    <row r="44" spans="3:34" ht="35.1" customHeight="1" x14ac:dyDescent="0.2">
      <c r="C44" s="259" t="s">
        <v>36</v>
      </c>
      <c r="D44" s="260"/>
      <c r="E44" s="260"/>
      <c r="F44" s="260"/>
      <c r="G44" s="260"/>
      <c r="H44" s="260"/>
      <c r="I44" s="260"/>
      <c r="J44" s="260"/>
      <c r="K44" s="260"/>
      <c r="L44" s="260"/>
      <c r="M44" s="260"/>
      <c r="N44" s="260"/>
      <c r="O44" s="260"/>
      <c r="P44" s="260"/>
      <c r="Q44" s="260"/>
      <c r="R44" s="261"/>
      <c r="S44" s="228" t="s">
        <v>63</v>
      </c>
      <c r="T44" s="229"/>
      <c r="U44" s="229"/>
      <c r="V44" s="229"/>
      <c r="W44" s="229"/>
      <c r="X44" s="229"/>
      <c r="Y44" s="229"/>
      <c r="Z44" s="229"/>
      <c r="AA44" s="229"/>
      <c r="AB44" s="229"/>
      <c r="AC44" s="229"/>
      <c r="AD44" s="229"/>
      <c r="AE44" s="229"/>
      <c r="AF44" s="229"/>
      <c r="AG44" s="229"/>
      <c r="AH44" s="230"/>
    </row>
    <row r="45" spans="3:34" ht="35.1" customHeight="1" x14ac:dyDescent="0.2">
      <c r="C45" s="137" t="s">
        <v>134</v>
      </c>
      <c r="D45" s="138"/>
      <c r="E45" s="138"/>
      <c r="F45" s="138"/>
      <c r="G45" s="138"/>
      <c r="H45" s="138"/>
      <c r="I45" s="138"/>
      <c r="J45" s="138"/>
      <c r="K45" s="138"/>
      <c r="L45" s="138"/>
      <c r="M45" s="138"/>
      <c r="N45" s="138"/>
      <c r="O45" s="138"/>
      <c r="P45" s="138"/>
      <c r="Q45" s="138"/>
      <c r="R45" s="139"/>
      <c r="S45" s="137" t="s">
        <v>135</v>
      </c>
      <c r="T45" s="231"/>
      <c r="U45" s="231"/>
      <c r="V45" s="231"/>
      <c r="W45" s="231"/>
      <c r="X45" s="231"/>
      <c r="Y45" s="231"/>
      <c r="Z45" s="231"/>
      <c r="AA45" s="231"/>
      <c r="AB45" s="231"/>
      <c r="AC45" s="231"/>
      <c r="AD45" s="231"/>
      <c r="AE45" s="231"/>
      <c r="AF45" s="231"/>
      <c r="AG45" s="231"/>
      <c r="AH45" s="232"/>
    </row>
    <row r="46" spans="3:34" ht="35.1" customHeight="1" x14ac:dyDescent="0.2">
      <c r="C46" s="137"/>
      <c r="D46" s="138"/>
      <c r="E46" s="138"/>
      <c r="F46" s="138"/>
      <c r="G46" s="138"/>
      <c r="H46" s="138"/>
      <c r="I46" s="138"/>
      <c r="J46" s="138"/>
      <c r="K46" s="138"/>
      <c r="L46" s="138"/>
      <c r="M46" s="138"/>
      <c r="N46" s="138"/>
      <c r="O46" s="138"/>
      <c r="P46" s="138"/>
      <c r="Q46" s="138"/>
      <c r="R46" s="139"/>
      <c r="S46" s="233"/>
      <c r="T46" s="231"/>
      <c r="U46" s="231"/>
      <c r="V46" s="231"/>
      <c r="W46" s="231"/>
      <c r="X46" s="231"/>
      <c r="Y46" s="231"/>
      <c r="Z46" s="231"/>
      <c r="AA46" s="231"/>
      <c r="AB46" s="231"/>
      <c r="AC46" s="231"/>
      <c r="AD46" s="231"/>
      <c r="AE46" s="231"/>
      <c r="AF46" s="231"/>
      <c r="AG46" s="231"/>
      <c r="AH46" s="232"/>
    </row>
    <row r="47" spans="3:34" ht="35.1" customHeight="1" x14ac:dyDescent="0.2">
      <c r="C47" s="137"/>
      <c r="D47" s="138"/>
      <c r="E47" s="138"/>
      <c r="F47" s="138"/>
      <c r="G47" s="138"/>
      <c r="H47" s="138"/>
      <c r="I47" s="138"/>
      <c r="J47" s="138"/>
      <c r="K47" s="138"/>
      <c r="L47" s="138"/>
      <c r="M47" s="138"/>
      <c r="N47" s="138"/>
      <c r="O47" s="138"/>
      <c r="P47" s="138"/>
      <c r="Q47" s="138"/>
      <c r="R47" s="139"/>
      <c r="S47" s="233"/>
      <c r="T47" s="231"/>
      <c r="U47" s="231"/>
      <c r="V47" s="231"/>
      <c r="W47" s="231"/>
      <c r="X47" s="231"/>
      <c r="Y47" s="231"/>
      <c r="Z47" s="231"/>
      <c r="AA47" s="231"/>
      <c r="AB47" s="231"/>
      <c r="AC47" s="231"/>
      <c r="AD47" s="231"/>
      <c r="AE47" s="231"/>
      <c r="AF47" s="231"/>
      <c r="AG47" s="231"/>
      <c r="AH47" s="232"/>
    </row>
    <row r="48" spans="3:34" ht="35.1" customHeight="1" thickBot="1" x14ac:dyDescent="0.25">
      <c r="C48" s="140"/>
      <c r="D48" s="141"/>
      <c r="E48" s="141"/>
      <c r="F48" s="141"/>
      <c r="G48" s="141"/>
      <c r="H48" s="141"/>
      <c r="I48" s="141"/>
      <c r="J48" s="141"/>
      <c r="K48" s="141"/>
      <c r="L48" s="141"/>
      <c r="M48" s="141"/>
      <c r="N48" s="141"/>
      <c r="O48" s="141"/>
      <c r="P48" s="141"/>
      <c r="Q48" s="141"/>
      <c r="R48" s="142"/>
      <c r="S48" s="234"/>
      <c r="T48" s="235"/>
      <c r="U48" s="235"/>
      <c r="V48" s="235"/>
      <c r="W48" s="235"/>
      <c r="X48" s="235"/>
      <c r="Y48" s="235"/>
      <c r="Z48" s="235"/>
      <c r="AA48" s="235"/>
      <c r="AB48" s="235"/>
      <c r="AC48" s="235"/>
      <c r="AD48" s="235"/>
      <c r="AE48" s="235"/>
      <c r="AF48" s="235"/>
      <c r="AG48" s="235"/>
      <c r="AH48" s="236"/>
    </row>
    <row r="49" spans="3:37" ht="35.1" customHeight="1" x14ac:dyDescent="0.2">
      <c r="C49" s="228" t="s">
        <v>64</v>
      </c>
      <c r="D49" s="229"/>
      <c r="E49" s="229"/>
      <c r="F49" s="229"/>
      <c r="G49" s="229"/>
      <c r="H49" s="229"/>
      <c r="I49" s="229"/>
      <c r="J49" s="229"/>
      <c r="K49" s="229"/>
      <c r="L49" s="229"/>
      <c r="M49" s="229"/>
      <c r="N49" s="229"/>
      <c r="O49" s="229"/>
      <c r="P49" s="229"/>
      <c r="Q49" s="229"/>
      <c r="R49" s="230"/>
      <c r="S49" s="228" t="s">
        <v>62</v>
      </c>
      <c r="T49" s="229"/>
      <c r="U49" s="229"/>
      <c r="V49" s="229"/>
      <c r="W49" s="229"/>
      <c r="X49" s="229"/>
      <c r="Y49" s="229"/>
      <c r="Z49" s="229"/>
      <c r="AA49" s="229"/>
      <c r="AB49" s="229"/>
      <c r="AC49" s="229"/>
      <c r="AD49" s="229"/>
      <c r="AE49" s="229"/>
      <c r="AF49" s="229"/>
      <c r="AG49" s="229"/>
      <c r="AH49" s="230"/>
    </row>
    <row r="50" spans="3:37" ht="35.1" customHeight="1" x14ac:dyDescent="0.2">
      <c r="C50" s="134" t="s">
        <v>136</v>
      </c>
      <c r="D50" s="238"/>
      <c r="E50" s="238"/>
      <c r="F50" s="238"/>
      <c r="G50" s="238"/>
      <c r="H50" s="238"/>
      <c r="I50" s="238"/>
      <c r="J50" s="238"/>
      <c r="K50" s="238"/>
      <c r="L50" s="238"/>
      <c r="M50" s="238"/>
      <c r="N50" s="238"/>
      <c r="O50" s="238"/>
      <c r="P50" s="238"/>
      <c r="Q50" s="238"/>
      <c r="R50" s="239"/>
      <c r="S50" s="134" t="s">
        <v>137</v>
      </c>
      <c r="T50" s="135"/>
      <c r="U50" s="135"/>
      <c r="V50" s="135"/>
      <c r="W50" s="135"/>
      <c r="X50" s="135"/>
      <c r="Y50" s="135"/>
      <c r="Z50" s="135"/>
      <c r="AA50" s="135"/>
      <c r="AB50" s="135"/>
      <c r="AC50" s="135"/>
      <c r="AD50" s="135"/>
      <c r="AE50" s="135"/>
      <c r="AF50" s="135"/>
      <c r="AG50" s="135"/>
      <c r="AH50" s="136"/>
    </row>
    <row r="51" spans="3:37" ht="35.1" customHeight="1" x14ac:dyDescent="0.2">
      <c r="C51" s="233"/>
      <c r="D51" s="231"/>
      <c r="E51" s="231"/>
      <c r="F51" s="231"/>
      <c r="G51" s="231"/>
      <c r="H51" s="231"/>
      <c r="I51" s="231"/>
      <c r="J51" s="231"/>
      <c r="K51" s="231"/>
      <c r="L51" s="231"/>
      <c r="M51" s="231"/>
      <c r="N51" s="231"/>
      <c r="O51" s="231"/>
      <c r="P51" s="231"/>
      <c r="Q51" s="231"/>
      <c r="R51" s="232"/>
      <c r="S51" s="137"/>
      <c r="T51" s="138"/>
      <c r="U51" s="138"/>
      <c r="V51" s="138"/>
      <c r="W51" s="138"/>
      <c r="X51" s="138"/>
      <c r="Y51" s="138"/>
      <c r="Z51" s="138"/>
      <c r="AA51" s="138"/>
      <c r="AB51" s="138"/>
      <c r="AC51" s="138"/>
      <c r="AD51" s="138"/>
      <c r="AE51" s="138"/>
      <c r="AF51" s="138"/>
      <c r="AG51" s="138"/>
      <c r="AH51" s="139"/>
    </row>
    <row r="52" spans="3:37" ht="35.1" customHeight="1" x14ac:dyDescent="0.2">
      <c r="C52" s="233"/>
      <c r="D52" s="231"/>
      <c r="E52" s="231"/>
      <c r="F52" s="231"/>
      <c r="G52" s="231"/>
      <c r="H52" s="231"/>
      <c r="I52" s="231"/>
      <c r="J52" s="231"/>
      <c r="K52" s="231"/>
      <c r="L52" s="231"/>
      <c r="M52" s="231"/>
      <c r="N52" s="231"/>
      <c r="O52" s="231"/>
      <c r="P52" s="231"/>
      <c r="Q52" s="231"/>
      <c r="R52" s="232"/>
      <c r="S52" s="137"/>
      <c r="T52" s="138"/>
      <c r="U52" s="138"/>
      <c r="V52" s="138"/>
      <c r="W52" s="138"/>
      <c r="X52" s="138"/>
      <c r="Y52" s="138"/>
      <c r="Z52" s="138"/>
      <c r="AA52" s="138"/>
      <c r="AB52" s="138"/>
      <c r="AC52" s="138"/>
      <c r="AD52" s="138"/>
      <c r="AE52" s="138"/>
      <c r="AF52" s="138"/>
      <c r="AG52" s="138"/>
      <c r="AH52" s="139"/>
    </row>
    <row r="53" spans="3:37" ht="35.1" customHeight="1" thickBot="1" x14ac:dyDescent="0.25">
      <c r="C53" s="234"/>
      <c r="D53" s="235"/>
      <c r="E53" s="235"/>
      <c r="F53" s="235"/>
      <c r="G53" s="235"/>
      <c r="H53" s="235"/>
      <c r="I53" s="235"/>
      <c r="J53" s="235"/>
      <c r="K53" s="235"/>
      <c r="L53" s="235"/>
      <c r="M53" s="235"/>
      <c r="N53" s="235"/>
      <c r="O53" s="235"/>
      <c r="P53" s="235"/>
      <c r="Q53" s="235"/>
      <c r="R53" s="236"/>
      <c r="S53" s="140"/>
      <c r="T53" s="141"/>
      <c r="U53" s="141"/>
      <c r="V53" s="141"/>
      <c r="W53" s="141"/>
      <c r="X53" s="141"/>
      <c r="Y53" s="141"/>
      <c r="Z53" s="141"/>
      <c r="AA53" s="141"/>
      <c r="AB53" s="141"/>
      <c r="AC53" s="141"/>
      <c r="AD53" s="141"/>
      <c r="AE53" s="141"/>
      <c r="AF53" s="141"/>
      <c r="AG53" s="141"/>
      <c r="AH53" s="142"/>
    </row>
    <row r="54" spans="3:37" ht="18" customHeight="1" x14ac:dyDescent="0.2">
      <c r="C54" s="46"/>
      <c r="D54" s="46"/>
      <c r="E54" s="46"/>
      <c r="F54" s="46"/>
      <c r="G54" s="46"/>
      <c r="H54" s="46"/>
      <c r="I54" s="46"/>
      <c r="J54" s="46"/>
      <c r="K54" s="46"/>
      <c r="L54" s="46"/>
      <c r="M54" s="46"/>
      <c r="N54" s="46"/>
      <c r="O54" s="46"/>
      <c r="P54" s="46"/>
      <c r="Q54" s="46"/>
      <c r="R54" s="46"/>
      <c r="S54" s="9"/>
      <c r="T54" s="9"/>
      <c r="U54" s="9"/>
      <c r="V54" s="9"/>
      <c r="W54" s="9"/>
      <c r="X54" s="9"/>
      <c r="Y54" s="9"/>
      <c r="Z54" s="9"/>
      <c r="AA54" s="9"/>
      <c r="AB54" s="9"/>
      <c r="AC54" s="9"/>
      <c r="AD54" s="9"/>
      <c r="AE54" s="9"/>
      <c r="AF54" s="9"/>
      <c r="AG54" s="9"/>
      <c r="AH54" s="9"/>
    </row>
    <row r="55" spans="3:37" ht="35.1" customHeight="1" x14ac:dyDescent="0.2">
      <c r="C55" s="74" t="s">
        <v>39</v>
      </c>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row>
    <row r="56" spans="3:37" ht="35.1" customHeight="1" x14ac:dyDescent="0.2">
      <c r="C56" s="170" t="s">
        <v>40</v>
      </c>
      <c r="D56" s="171"/>
      <c r="E56" s="171"/>
      <c r="F56" s="171"/>
      <c r="G56" s="171"/>
      <c r="H56" s="171"/>
      <c r="I56" s="171"/>
      <c r="J56" s="171"/>
      <c r="K56" s="171"/>
      <c r="L56" s="171"/>
      <c r="M56" s="171"/>
      <c r="N56" s="171"/>
      <c r="O56" s="171"/>
      <c r="P56" s="171"/>
      <c r="Q56" s="171"/>
      <c r="R56" s="171"/>
      <c r="S56" s="171"/>
      <c r="T56" s="172"/>
      <c r="U56" s="248" t="s">
        <v>45</v>
      </c>
      <c r="V56" s="66"/>
      <c r="W56" s="66"/>
      <c r="X56" s="66"/>
      <c r="Y56" s="66"/>
      <c r="Z56" s="66"/>
      <c r="AA56" s="66"/>
      <c r="AB56" s="66"/>
      <c r="AC56" s="66"/>
      <c r="AD56" s="66"/>
      <c r="AE56" s="66"/>
      <c r="AF56" s="66"/>
      <c r="AG56" s="66"/>
      <c r="AH56" s="249"/>
    </row>
    <row r="57" spans="3:37" ht="35.1" customHeight="1" x14ac:dyDescent="0.2">
      <c r="C57" s="193" t="s">
        <v>95</v>
      </c>
      <c r="D57" s="194"/>
      <c r="E57" s="194"/>
      <c r="F57" s="195"/>
      <c r="G57" s="200" t="s">
        <v>41</v>
      </c>
      <c r="H57" s="200" t="s">
        <v>42</v>
      </c>
      <c r="I57" s="341" t="s">
        <v>100</v>
      </c>
      <c r="J57" s="342"/>
      <c r="K57" s="200" t="s">
        <v>4</v>
      </c>
      <c r="L57" s="194"/>
      <c r="M57" s="194"/>
      <c r="N57" s="194"/>
      <c r="O57" s="195"/>
      <c r="P57" s="63" t="s">
        <v>96</v>
      </c>
      <c r="Q57" s="64"/>
      <c r="R57" s="101">
        <f>IF(OR(Z14="",C60=""),"",Z14)</f>
        <v>46478</v>
      </c>
      <c r="S57" s="101"/>
      <c r="T57" s="20" t="s">
        <v>89</v>
      </c>
      <c r="U57" s="197" t="s">
        <v>46</v>
      </c>
      <c r="V57" s="198"/>
      <c r="W57" s="198"/>
      <c r="X57" s="199"/>
      <c r="Y57" s="227" t="s">
        <v>47</v>
      </c>
      <c r="Z57" s="202"/>
      <c r="AA57" s="197" t="s">
        <v>48</v>
      </c>
      <c r="AB57" s="202"/>
      <c r="AC57" s="57"/>
      <c r="AD57" s="44" t="s">
        <v>49</v>
      </c>
      <c r="AE57" s="197" t="s">
        <v>50</v>
      </c>
      <c r="AF57" s="202"/>
      <c r="AG57" s="57"/>
      <c r="AH57" s="44" t="s">
        <v>49</v>
      </c>
    </row>
    <row r="58" spans="3:37" ht="35.1" customHeight="1" x14ac:dyDescent="0.2">
      <c r="C58" s="158"/>
      <c r="D58" s="159"/>
      <c r="E58" s="159"/>
      <c r="F58" s="196"/>
      <c r="G58" s="201"/>
      <c r="H58" s="201"/>
      <c r="I58" s="343"/>
      <c r="J58" s="344"/>
      <c r="K58" s="145" t="s">
        <v>43</v>
      </c>
      <c r="L58" s="145"/>
      <c r="M58" s="203" t="s">
        <v>44</v>
      </c>
      <c r="N58" s="143" t="s">
        <v>75</v>
      </c>
      <c r="O58" s="144"/>
      <c r="P58" s="145" t="s">
        <v>43</v>
      </c>
      <c r="Q58" s="145"/>
      <c r="R58" s="203" t="s">
        <v>44</v>
      </c>
      <c r="S58" s="143" t="s">
        <v>75</v>
      </c>
      <c r="T58" s="144"/>
      <c r="U58" s="250" t="s">
        <v>51</v>
      </c>
      <c r="V58" s="251"/>
      <c r="W58" s="251"/>
      <c r="X58" s="252"/>
      <c r="Y58" s="256" t="s">
        <v>47</v>
      </c>
      <c r="Z58" s="108"/>
      <c r="AA58" s="107" t="s">
        <v>48</v>
      </c>
      <c r="AB58" s="108"/>
      <c r="AC58" s="58">
        <v>2</v>
      </c>
      <c r="AD58" s="11" t="s">
        <v>49</v>
      </c>
      <c r="AE58" s="107" t="s">
        <v>50</v>
      </c>
      <c r="AF58" s="108"/>
      <c r="AG58" s="58">
        <v>3</v>
      </c>
      <c r="AH58" s="11" t="s">
        <v>49</v>
      </c>
    </row>
    <row r="59" spans="3:37" ht="35.1" customHeight="1" x14ac:dyDescent="0.2">
      <c r="C59" s="197"/>
      <c r="D59" s="198"/>
      <c r="E59" s="198"/>
      <c r="F59" s="199"/>
      <c r="G59" s="201"/>
      <c r="H59" s="201"/>
      <c r="I59" s="345"/>
      <c r="J59" s="346"/>
      <c r="K59" s="145"/>
      <c r="L59" s="145"/>
      <c r="M59" s="204"/>
      <c r="N59" s="144"/>
      <c r="O59" s="144"/>
      <c r="P59" s="145"/>
      <c r="Q59" s="145"/>
      <c r="R59" s="204"/>
      <c r="S59" s="144"/>
      <c r="T59" s="144"/>
      <c r="U59" s="253"/>
      <c r="V59" s="254"/>
      <c r="W59" s="254"/>
      <c r="X59" s="255"/>
      <c r="Y59" s="109" t="s">
        <v>52</v>
      </c>
      <c r="Z59" s="110"/>
      <c r="AA59" s="237" t="s">
        <v>48</v>
      </c>
      <c r="AB59" s="110"/>
      <c r="AC59" s="58">
        <v>100</v>
      </c>
      <c r="AD59" s="11" t="s">
        <v>49</v>
      </c>
      <c r="AE59" s="237" t="s">
        <v>50</v>
      </c>
      <c r="AF59" s="110"/>
      <c r="AG59" s="58">
        <v>150</v>
      </c>
      <c r="AH59" s="11" t="s">
        <v>49</v>
      </c>
      <c r="AK59" s="21" t="s">
        <v>97</v>
      </c>
    </row>
    <row r="60" spans="3:37" ht="35.1" customHeight="1" x14ac:dyDescent="0.2">
      <c r="C60" s="86" t="s">
        <v>138</v>
      </c>
      <c r="D60" s="87"/>
      <c r="E60" s="87"/>
      <c r="F60" s="88"/>
      <c r="G60" s="54">
        <f>IF(OR(C60="",AK60=""),"",DATEDIF(AK60,$AB$4,"Y"))</f>
        <v>58</v>
      </c>
      <c r="H60" s="55" t="s">
        <v>110</v>
      </c>
      <c r="I60" s="339" t="s">
        <v>53</v>
      </c>
      <c r="J60" s="340"/>
      <c r="K60" s="91" t="s">
        <v>141</v>
      </c>
      <c r="L60" s="92"/>
      <c r="M60" s="56" t="s">
        <v>121</v>
      </c>
      <c r="N60" s="81">
        <f>IF(OR(C60="",W21=""),"",W21)</f>
        <v>2500</v>
      </c>
      <c r="O60" s="82"/>
      <c r="P60" s="91" t="s">
        <v>141</v>
      </c>
      <c r="Q60" s="92"/>
      <c r="R60" s="56" t="s">
        <v>121</v>
      </c>
      <c r="S60" s="81">
        <f>IF(OR(C60="",AA21=""),"",AA21)</f>
        <v>2000</v>
      </c>
      <c r="T60" s="82"/>
      <c r="U60" s="9"/>
      <c r="AK60" s="28">
        <f>IF(OR(C60="",Q8=""),"",Q8)</f>
        <v>23468</v>
      </c>
    </row>
    <row r="61" spans="3:37" ht="35.1" customHeight="1" x14ac:dyDescent="0.2">
      <c r="C61" s="86" t="s">
        <v>139</v>
      </c>
      <c r="D61" s="87"/>
      <c r="E61" s="87"/>
      <c r="F61" s="88"/>
      <c r="G61" s="54">
        <f t="shared" ref="G61:G65" si="0">IF(OR(C61="",AK61=""),"",DATEDIF(AK61,$AB$4,"Y"))</f>
        <v>57</v>
      </c>
      <c r="H61" s="55" t="s">
        <v>106</v>
      </c>
      <c r="I61" s="89" t="s">
        <v>140</v>
      </c>
      <c r="J61" s="90"/>
      <c r="K61" s="91" t="s">
        <v>141</v>
      </c>
      <c r="L61" s="92"/>
      <c r="M61" s="56" t="s">
        <v>121</v>
      </c>
      <c r="N61" s="81">
        <v>2500</v>
      </c>
      <c r="O61" s="82"/>
      <c r="P61" s="91" t="s">
        <v>141</v>
      </c>
      <c r="Q61" s="92"/>
      <c r="R61" s="56" t="s">
        <v>121</v>
      </c>
      <c r="S61" s="81">
        <v>2000</v>
      </c>
      <c r="T61" s="83"/>
      <c r="U61" s="46"/>
      <c r="AK61" s="23">
        <v>23833</v>
      </c>
    </row>
    <row r="62" spans="3:37" ht="35.1" customHeight="1" x14ac:dyDescent="0.2">
      <c r="C62" s="86" t="s">
        <v>150</v>
      </c>
      <c r="D62" s="87"/>
      <c r="E62" s="87"/>
      <c r="F62" s="88"/>
      <c r="G62" s="54">
        <f t="shared" si="0"/>
        <v>28</v>
      </c>
      <c r="H62" s="55" t="s">
        <v>110</v>
      </c>
      <c r="I62" s="89" t="s">
        <v>153</v>
      </c>
      <c r="J62" s="90"/>
      <c r="K62" s="91" t="s">
        <v>142</v>
      </c>
      <c r="L62" s="92"/>
      <c r="M62" s="25"/>
      <c r="N62" s="81">
        <v>500</v>
      </c>
      <c r="O62" s="82"/>
      <c r="P62" s="91" t="s">
        <v>142</v>
      </c>
      <c r="Q62" s="92"/>
      <c r="R62" s="25"/>
      <c r="S62" s="81">
        <v>500</v>
      </c>
      <c r="T62" s="83"/>
      <c r="U62" s="46"/>
      <c r="AK62" s="22">
        <v>34425</v>
      </c>
    </row>
    <row r="63" spans="3:37" ht="35.1" customHeight="1" x14ac:dyDescent="0.2">
      <c r="C63" s="86" t="s">
        <v>151</v>
      </c>
      <c r="D63" s="87"/>
      <c r="E63" s="87"/>
      <c r="F63" s="88"/>
      <c r="G63" s="54">
        <f t="shared" si="0"/>
        <v>27</v>
      </c>
      <c r="H63" s="55" t="s">
        <v>110</v>
      </c>
      <c r="I63" s="89" t="s">
        <v>153</v>
      </c>
      <c r="J63" s="90"/>
      <c r="K63" s="91" t="s">
        <v>142</v>
      </c>
      <c r="L63" s="92"/>
      <c r="M63" s="25"/>
      <c r="N63" s="81">
        <v>500</v>
      </c>
      <c r="O63" s="82"/>
      <c r="P63" s="91" t="s">
        <v>142</v>
      </c>
      <c r="Q63" s="92"/>
      <c r="R63" s="25"/>
      <c r="S63" s="81">
        <v>500</v>
      </c>
      <c r="T63" s="83"/>
      <c r="U63" s="46"/>
      <c r="AK63" s="23">
        <v>34790</v>
      </c>
    </row>
    <row r="64" spans="3:37" ht="35.1" customHeight="1" x14ac:dyDescent="0.2">
      <c r="C64" s="93"/>
      <c r="D64" s="94"/>
      <c r="E64" s="94"/>
      <c r="F64" s="95"/>
      <c r="G64" s="27" t="str">
        <f t="shared" si="0"/>
        <v/>
      </c>
      <c r="H64" s="37"/>
      <c r="I64" s="96"/>
      <c r="J64" s="97"/>
      <c r="K64" s="98"/>
      <c r="L64" s="99"/>
      <c r="M64" s="25"/>
      <c r="N64" s="84"/>
      <c r="O64" s="100"/>
      <c r="P64" s="98"/>
      <c r="Q64" s="99"/>
      <c r="R64" s="25"/>
      <c r="S64" s="84"/>
      <c r="T64" s="85"/>
      <c r="U64" s="46"/>
      <c r="AK64" s="22"/>
    </row>
    <row r="65" spans="3:37" ht="35.1" customHeight="1" x14ac:dyDescent="0.2">
      <c r="C65" s="93"/>
      <c r="D65" s="94"/>
      <c r="E65" s="94"/>
      <c r="F65" s="95"/>
      <c r="G65" s="27" t="str">
        <f t="shared" si="0"/>
        <v/>
      </c>
      <c r="H65" s="37"/>
      <c r="I65" s="96"/>
      <c r="J65" s="97"/>
      <c r="K65" s="98"/>
      <c r="L65" s="99"/>
      <c r="M65" s="25"/>
      <c r="N65" s="84"/>
      <c r="O65" s="100"/>
      <c r="P65" s="98"/>
      <c r="Q65" s="99"/>
      <c r="R65" s="25"/>
      <c r="S65" s="84"/>
      <c r="T65" s="85"/>
      <c r="U65" s="46"/>
      <c r="AK65" s="23"/>
    </row>
    <row r="66" spans="3:37" ht="18" customHeight="1" x14ac:dyDescent="0.2">
      <c r="C66" s="46"/>
      <c r="D66" s="46"/>
      <c r="E66" s="46"/>
      <c r="F66" s="46"/>
      <c r="G66" s="46"/>
      <c r="H66" s="46"/>
      <c r="I66" s="46"/>
      <c r="J66" s="46"/>
      <c r="K66" s="46"/>
      <c r="L66" s="46"/>
      <c r="M66" s="46"/>
      <c r="N66" s="46"/>
      <c r="O66" s="46"/>
      <c r="P66" s="46"/>
      <c r="Q66" s="46"/>
      <c r="R66" s="46"/>
      <c r="S66" s="46"/>
      <c r="T66" s="46"/>
      <c r="U66" s="46"/>
    </row>
    <row r="67" spans="3:37" ht="24" customHeight="1" thickBot="1" x14ac:dyDescent="0.25">
      <c r="C67" s="153" t="s">
        <v>57</v>
      </c>
      <c r="D67" s="153"/>
      <c r="E67" s="153"/>
      <c r="F67" s="153"/>
      <c r="G67" s="153"/>
      <c r="H67" s="153"/>
      <c r="I67" s="153"/>
      <c r="J67" s="153"/>
      <c r="K67" s="153"/>
      <c r="L67" s="153"/>
      <c r="M67" s="153"/>
      <c r="N67" s="153"/>
      <c r="O67" s="153"/>
      <c r="P67" s="153"/>
      <c r="Q67" s="153"/>
      <c r="R67" s="153"/>
      <c r="S67" s="153"/>
      <c r="T67" s="153"/>
      <c r="U67" s="153"/>
      <c r="V67" s="153"/>
      <c r="W67" s="153"/>
      <c r="X67" s="153"/>
      <c r="Y67" s="153"/>
      <c r="Z67" s="153"/>
      <c r="AA67" s="153"/>
      <c r="AB67" s="153"/>
      <c r="AC67" s="153"/>
      <c r="AD67" s="153"/>
      <c r="AE67" s="153"/>
      <c r="AF67" s="153"/>
      <c r="AG67" s="153"/>
      <c r="AH67" s="153"/>
    </row>
    <row r="68" spans="3:37" ht="24" customHeight="1" x14ac:dyDescent="0.2">
      <c r="C68" s="190" t="s">
        <v>56</v>
      </c>
      <c r="D68" s="191"/>
      <c r="E68" s="191"/>
      <c r="F68" s="191"/>
      <c r="G68" s="191"/>
      <c r="H68" s="191"/>
      <c r="I68" s="191"/>
      <c r="J68" s="191"/>
      <c r="K68" s="191"/>
      <c r="L68" s="191"/>
      <c r="M68" s="191"/>
      <c r="N68" s="191"/>
      <c r="O68" s="191"/>
      <c r="P68" s="192"/>
      <c r="Q68" s="330" t="s">
        <v>54</v>
      </c>
      <c r="R68" s="191"/>
      <c r="S68" s="191"/>
      <c r="T68" s="191"/>
      <c r="U68" s="338"/>
    </row>
    <row r="69" spans="3:37" ht="24" customHeight="1" x14ac:dyDescent="0.2">
      <c r="C69" s="73" t="s">
        <v>98</v>
      </c>
      <c r="D69" s="74"/>
      <c r="E69" s="74"/>
      <c r="F69" s="69" t="s">
        <v>159</v>
      </c>
      <c r="G69" s="69"/>
      <c r="H69" s="69"/>
      <c r="I69" s="69"/>
      <c r="J69" s="69"/>
      <c r="K69" s="69"/>
      <c r="L69" s="69"/>
      <c r="M69" s="69"/>
      <c r="N69" s="69"/>
      <c r="O69" s="69"/>
      <c r="P69" s="70"/>
      <c r="Q69" s="168" t="s">
        <v>144</v>
      </c>
      <c r="R69" s="123"/>
      <c r="S69" s="123"/>
      <c r="T69" s="123"/>
      <c r="U69" s="169"/>
    </row>
    <row r="70" spans="3:37" ht="24" customHeight="1" x14ac:dyDescent="0.2">
      <c r="C70" s="73" t="s">
        <v>98</v>
      </c>
      <c r="D70" s="74"/>
      <c r="E70" s="74"/>
      <c r="F70" s="69" t="s">
        <v>132</v>
      </c>
      <c r="G70" s="69"/>
      <c r="H70" s="69"/>
      <c r="I70" s="69"/>
      <c r="J70" s="69"/>
      <c r="K70" s="69"/>
      <c r="L70" s="69"/>
      <c r="M70" s="69"/>
      <c r="N70" s="69"/>
      <c r="O70" s="69"/>
      <c r="P70" s="70"/>
      <c r="Q70" s="168" t="s">
        <v>143</v>
      </c>
      <c r="R70" s="123"/>
      <c r="S70" s="123"/>
      <c r="T70" s="123"/>
      <c r="U70" s="169"/>
    </row>
    <row r="71" spans="3:37" ht="24" customHeight="1" x14ac:dyDescent="0.2">
      <c r="C71" s="73" t="s">
        <v>98</v>
      </c>
      <c r="D71" s="74"/>
      <c r="E71" s="74"/>
      <c r="F71" s="69" t="s">
        <v>145</v>
      </c>
      <c r="G71" s="69"/>
      <c r="H71" s="69"/>
      <c r="I71" s="69"/>
      <c r="J71" s="69"/>
      <c r="K71" s="69"/>
      <c r="L71" s="69"/>
      <c r="M71" s="69"/>
      <c r="N71" s="69"/>
      <c r="O71" s="69"/>
      <c r="P71" s="70"/>
      <c r="Q71" s="168" t="s">
        <v>144</v>
      </c>
      <c r="R71" s="123"/>
      <c r="S71" s="123"/>
      <c r="T71" s="123"/>
      <c r="U71" s="169"/>
    </row>
    <row r="72" spans="3:37" ht="24" customHeight="1" x14ac:dyDescent="0.2">
      <c r="C72" s="73" t="s">
        <v>98</v>
      </c>
      <c r="D72" s="74"/>
      <c r="E72" s="74"/>
      <c r="F72" s="69" t="s">
        <v>146</v>
      </c>
      <c r="G72" s="69"/>
      <c r="H72" s="69"/>
      <c r="I72" s="69"/>
      <c r="J72" s="69"/>
      <c r="K72" s="69"/>
      <c r="L72" s="69"/>
      <c r="M72" s="69"/>
      <c r="N72" s="69"/>
      <c r="O72" s="69"/>
      <c r="P72" s="70"/>
      <c r="Q72" s="168" t="s">
        <v>144</v>
      </c>
      <c r="R72" s="123"/>
      <c r="S72" s="123"/>
      <c r="T72" s="123"/>
      <c r="U72" s="169"/>
    </row>
    <row r="73" spans="3:37" ht="24" customHeight="1" x14ac:dyDescent="0.2">
      <c r="C73" s="73" t="s">
        <v>98</v>
      </c>
      <c r="D73" s="74"/>
      <c r="E73" s="74"/>
      <c r="F73" s="69" t="s">
        <v>147</v>
      </c>
      <c r="G73" s="69"/>
      <c r="H73" s="69"/>
      <c r="I73" s="69"/>
      <c r="J73" s="69"/>
      <c r="K73" s="69"/>
      <c r="L73" s="69"/>
      <c r="M73" s="69"/>
      <c r="N73" s="69"/>
      <c r="O73" s="69"/>
      <c r="P73" s="70"/>
      <c r="Q73" s="168" t="s">
        <v>144</v>
      </c>
      <c r="R73" s="123"/>
      <c r="S73" s="123"/>
      <c r="T73" s="123"/>
      <c r="U73" s="169"/>
    </row>
    <row r="74" spans="3:37" ht="24" customHeight="1" x14ac:dyDescent="0.2">
      <c r="C74" s="73" t="s">
        <v>98</v>
      </c>
      <c r="D74" s="74"/>
      <c r="E74" s="74"/>
      <c r="F74" s="71" t="s">
        <v>148</v>
      </c>
      <c r="G74" s="71"/>
      <c r="H74" s="71"/>
      <c r="I74" s="71"/>
      <c r="J74" s="71"/>
      <c r="K74" s="71"/>
      <c r="L74" s="71"/>
      <c r="M74" s="71"/>
      <c r="N74" s="71"/>
      <c r="O74" s="71"/>
      <c r="P74" s="72"/>
      <c r="Q74" s="78" t="s">
        <v>144</v>
      </c>
      <c r="R74" s="79"/>
      <c r="S74" s="79"/>
      <c r="T74" s="79"/>
      <c r="U74" s="80"/>
    </row>
    <row r="75" spans="3:37" ht="24" customHeight="1" x14ac:dyDescent="0.2">
      <c r="C75" s="73" t="s">
        <v>98</v>
      </c>
      <c r="D75" s="74"/>
      <c r="E75" s="74"/>
      <c r="F75" s="59"/>
      <c r="G75" s="59"/>
      <c r="H75" s="59"/>
      <c r="I75" s="59"/>
      <c r="J75" s="59"/>
      <c r="K75" s="59"/>
      <c r="L75" s="59"/>
      <c r="M75" s="59"/>
      <c r="N75" s="59"/>
      <c r="O75" s="59"/>
      <c r="P75" s="60"/>
      <c r="Q75" s="75"/>
      <c r="R75" s="76"/>
      <c r="S75" s="76"/>
      <c r="T75" s="76"/>
      <c r="U75" s="77"/>
    </row>
    <row r="76" spans="3:37" ht="24" customHeight="1" x14ac:dyDescent="0.2">
      <c r="C76" s="73" t="s">
        <v>98</v>
      </c>
      <c r="D76" s="74"/>
      <c r="E76" s="74"/>
      <c r="F76" s="59"/>
      <c r="G76" s="59"/>
      <c r="H76" s="59"/>
      <c r="I76" s="59"/>
      <c r="J76" s="59"/>
      <c r="K76" s="59"/>
      <c r="L76" s="59"/>
      <c r="M76" s="59"/>
      <c r="N76" s="59"/>
      <c r="O76" s="59"/>
      <c r="P76" s="60"/>
      <c r="Q76" s="75"/>
      <c r="R76" s="76"/>
      <c r="S76" s="76"/>
      <c r="T76" s="76"/>
      <c r="U76" s="77"/>
    </row>
    <row r="77" spans="3:37" ht="24" customHeight="1" x14ac:dyDescent="0.2">
      <c r="C77" s="73" t="s">
        <v>98</v>
      </c>
      <c r="D77" s="74"/>
      <c r="E77" s="74"/>
      <c r="F77" s="59"/>
      <c r="G77" s="59"/>
      <c r="H77" s="59"/>
      <c r="I77" s="59"/>
      <c r="J77" s="59"/>
      <c r="K77" s="59"/>
      <c r="L77" s="59"/>
      <c r="M77" s="59"/>
      <c r="N77" s="59"/>
      <c r="O77" s="59"/>
      <c r="P77" s="60"/>
      <c r="Q77" s="75"/>
      <c r="R77" s="76"/>
      <c r="S77" s="76"/>
      <c r="T77" s="76"/>
      <c r="U77" s="77"/>
    </row>
    <row r="78" spans="3:37" ht="24" customHeight="1" x14ac:dyDescent="0.2">
      <c r="C78" s="73" t="s">
        <v>98</v>
      </c>
      <c r="D78" s="74"/>
      <c r="E78" s="74"/>
      <c r="F78" s="59"/>
      <c r="G78" s="59"/>
      <c r="H78" s="59"/>
      <c r="I78" s="59"/>
      <c r="J78" s="59"/>
      <c r="K78" s="59"/>
      <c r="L78" s="59"/>
      <c r="M78" s="59"/>
      <c r="N78" s="59"/>
      <c r="O78" s="59"/>
      <c r="P78" s="60"/>
      <c r="Q78" s="75"/>
      <c r="R78" s="76"/>
      <c r="S78" s="76"/>
      <c r="T78" s="76"/>
      <c r="U78" s="77"/>
    </row>
    <row r="79" spans="3:37" ht="24" customHeight="1" x14ac:dyDescent="0.2">
      <c r="C79" s="73" t="s">
        <v>98</v>
      </c>
      <c r="D79" s="74"/>
      <c r="E79" s="74"/>
      <c r="F79" s="59"/>
      <c r="G79" s="59"/>
      <c r="H79" s="59"/>
      <c r="I79" s="59"/>
      <c r="J79" s="59"/>
      <c r="K79" s="59"/>
      <c r="L79" s="59"/>
      <c r="M79" s="59"/>
      <c r="N79" s="59"/>
      <c r="O79" s="59"/>
      <c r="P79" s="60"/>
      <c r="Q79" s="75"/>
      <c r="R79" s="76"/>
      <c r="S79" s="76"/>
      <c r="T79" s="76"/>
      <c r="U79" s="77"/>
    </row>
    <row r="80" spans="3:37" ht="24" customHeight="1" x14ac:dyDescent="0.2">
      <c r="C80" s="73" t="s">
        <v>98</v>
      </c>
      <c r="D80" s="74"/>
      <c r="E80" s="74"/>
      <c r="F80" s="59"/>
      <c r="G80" s="59"/>
      <c r="H80" s="59"/>
      <c r="I80" s="59"/>
      <c r="J80" s="59"/>
      <c r="K80" s="59"/>
      <c r="L80" s="59"/>
      <c r="M80" s="59"/>
      <c r="N80" s="59"/>
      <c r="O80" s="59"/>
      <c r="P80" s="60"/>
      <c r="Q80" s="75"/>
      <c r="R80" s="76"/>
      <c r="S80" s="76"/>
      <c r="T80" s="76"/>
      <c r="U80" s="77"/>
    </row>
    <row r="81" spans="3:34" ht="24" customHeight="1" x14ac:dyDescent="0.2">
      <c r="C81" s="73" t="s">
        <v>98</v>
      </c>
      <c r="D81" s="74"/>
      <c r="E81" s="74"/>
      <c r="F81" s="59"/>
      <c r="G81" s="59"/>
      <c r="H81" s="59"/>
      <c r="I81" s="59"/>
      <c r="J81" s="59"/>
      <c r="K81" s="59"/>
      <c r="L81" s="59"/>
      <c r="M81" s="59"/>
      <c r="N81" s="59"/>
      <c r="O81" s="59"/>
      <c r="P81" s="60"/>
      <c r="Q81" s="75"/>
      <c r="R81" s="76"/>
      <c r="S81" s="76"/>
      <c r="T81" s="76"/>
      <c r="U81" s="77"/>
    </row>
    <row r="82" spans="3:34" ht="24" customHeight="1" x14ac:dyDescent="0.2">
      <c r="C82" s="73" t="s">
        <v>98</v>
      </c>
      <c r="D82" s="74"/>
      <c r="E82" s="74"/>
      <c r="F82" s="59"/>
      <c r="G82" s="59"/>
      <c r="H82" s="59"/>
      <c r="I82" s="59"/>
      <c r="J82" s="59"/>
      <c r="K82" s="59"/>
      <c r="L82" s="59"/>
      <c r="M82" s="59"/>
      <c r="N82" s="59"/>
      <c r="O82" s="59"/>
      <c r="P82" s="60"/>
      <c r="Q82" s="75"/>
      <c r="R82" s="76"/>
      <c r="S82" s="76"/>
      <c r="T82" s="76"/>
      <c r="U82" s="77"/>
    </row>
    <row r="83" spans="3:34" ht="24" customHeight="1" x14ac:dyDescent="0.2">
      <c r="C83" s="65" t="s">
        <v>98</v>
      </c>
      <c r="D83" s="66"/>
      <c r="E83" s="66"/>
      <c r="F83" s="59"/>
      <c r="G83" s="59"/>
      <c r="H83" s="59"/>
      <c r="I83" s="59"/>
      <c r="J83" s="59"/>
      <c r="K83" s="59"/>
      <c r="L83" s="59"/>
      <c r="M83" s="59"/>
      <c r="N83" s="59"/>
      <c r="O83" s="59"/>
      <c r="P83" s="60"/>
      <c r="Q83" s="75"/>
      <c r="R83" s="76"/>
      <c r="S83" s="76"/>
      <c r="T83" s="76"/>
      <c r="U83" s="77"/>
    </row>
    <row r="84" spans="3:34" ht="24" customHeight="1" x14ac:dyDescent="0.2">
      <c r="C84" s="73" t="s">
        <v>98</v>
      </c>
      <c r="D84" s="74"/>
      <c r="E84" s="74"/>
      <c r="F84" s="71"/>
      <c r="G84" s="71"/>
      <c r="H84" s="71"/>
      <c r="I84" s="71"/>
      <c r="J84" s="71"/>
      <c r="K84" s="71"/>
      <c r="L84" s="71"/>
      <c r="M84" s="71"/>
      <c r="N84" s="71"/>
      <c r="O84" s="71"/>
      <c r="P84" s="72"/>
      <c r="Q84" s="78"/>
      <c r="R84" s="79"/>
      <c r="S84" s="79"/>
      <c r="T84" s="79"/>
      <c r="U84" s="80"/>
    </row>
    <row r="85" spans="3:34" ht="24" customHeight="1" x14ac:dyDescent="0.2">
      <c r="C85" s="65" t="s">
        <v>98</v>
      </c>
      <c r="D85" s="66"/>
      <c r="E85" s="66"/>
      <c r="F85" s="59"/>
      <c r="G85" s="59"/>
      <c r="H85" s="59"/>
      <c r="I85" s="59"/>
      <c r="J85" s="59"/>
      <c r="K85" s="59"/>
      <c r="L85" s="59"/>
      <c r="M85" s="59"/>
      <c r="N85" s="59"/>
      <c r="O85" s="59"/>
      <c r="P85" s="60"/>
      <c r="Q85" s="75"/>
      <c r="R85" s="76"/>
      <c r="S85" s="76"/>
      <c r="T85" s="76"/>
      <c r="U85" s="77"/>
    </row>
    <row r="86" spans="3:34" ht="24" customHeight="1" x14ac:dyDescent="0.2">
      <c r="C86" s="65" t="s">
        <v>98</v>
      </c>
      <c r="D86" s="66"/>
      <c r="E86" s="66"/>
      <c r="F86" s="59"/>
      <c r="G86" s="59"/>
      <c r="H86" s="59"/>
      <c r="I86" s="59"/>
      <c r="J86" s="59"/>
      <c r="K86" s="59"/>
      <c r="L86" s="59"/>
      <c r="M86" s="59"/>
      <c r="N86" s="59"/>
      <c r="O86" s="59"/>
      <c r="P86" s="60"/>
      <c r="Q86" s="75"/>
      <c r="R86" s="76"/>
      <c r="S86" s="76"/>
      <c r="T86" s="76"/>
      <c r="U86" s="77"/>
    </row>
    <row r="87" spans="3:34" ht="24" customHeight="1" x14ac:dyDescent="0.2">
      <c r="C87" s="65" t="s">
        <v>98</v>
      </c>
      <c r="D87" s="66"/>
      <c r="E87" s="66"/>
      <c r="F87" s="59"/>
      <c r="G87" s="59"/>
      <c r="H87" s="59"/>
      <c r="I87" s="59"/>
      <c r="J87" s="59"/>
      <c r="K87" s="59"/>
      <c r="L87" s="59"/>
      <c r="M87" s="59"/>
      <c r="N87" s="59"/>
      <c r="O87" s="59"/>
      <c r="P87" s="60"/>
      <c r="Q87" s="75"/>
      <c r="R87" s="76"/>
      <c r="S87" s="76"/>
      <c r="T87" s="76"/>
      <c r="U87" s="77"/>
    </row>
    <row r="88" spans="3:34" ht="24" customHeight="1" x14ac:dyDescent="0.2">
      <c r="C88" s="65" t="s">
        <v>98</v>
      </c>
      <c r="D88" s="66"/>
      <c r="E88" s="66"/>
      <c r="F88" s="59"/>
      <c r="G88" s="59"/>
      <c r="H88" s="59"/>
      <c r="I88" s="59"/>
      <c r="J88" s="59"/>
      <c r="K88" s="59"/>
      <c r="L88" s="59"/>
      <c r="M88" s="59"/>
      <c r="N88" s="59"/>
      <c r="O88" s="59"/>
      <c r="P88" s="60"/>
      <c r="Q88" s="75"/>
      <c r="R88" s="76"/>
      <c r="S88" s="76"/>
      <c r="T88" s="76"/>
      <c r="U88" s="77"/>
    </row>
    <row r="89" spans="3:34" ht="24" customHeight="1" x14ac:dyDescent="0.2">
      <c r="C89" s="65" t="s">
        <v>98</v>
      </c>
      <c r="D89" s="66"/>
      <c r="E89" s="66"/>
      <c r="F89" s="59"/>
      <c r="G89" s="59"/>
      <c r="H89" s="59"/>
      <c r="I89" s="59"/>
      <c r="J89" s="59"/>
      <c r="K89" s="59"/>
      <c r="L89" s="59"/>
      <c r="M89" s="59"/>
      <c r="N89" s="59"/>
      <c r="O89" s="59"/>
      <c r="P89" s="60"/>
      <c r="Q89" s="75"/>
      <c r="R89" s="76"/>
      <c r="S89" s="76"/>
      <c r="T89" s="76"/>
      <c r="U89" s="77"/>
    </row>
    <row r="90" spans="3:34" ht="24" customHeight="1" x14ac:dyDescent="0.2">
      <c r="C90" s="65" t="s">
        <v>98</v>
      </c>
      <c r="D90" s="66"/>
      <c r="E90" s="66"/>
      <c r="F90" s="59"/>
      <c r="G90" s="59"/>
      <c r="H90" s="59"/>
      <c r="I90" s="59"/>
      <c r="J90" s="59"/>
      <c r="K90" s="59"/>
      <c r="L90" s="59"/>
      <c r="M90" s="59"/>
      <c r="N90" s="59"/>
      <c r="O90" s="59"/>
      <c r="P90" s="60"/>
      <c r="Q90" s="75"/>
      <c r="R90" s="76"/>
      <c r="S90" s="76"/>
      <c r="T90" s="76"/>
      <c r="U90" s="77"/>
    </row>
    <row r="91" spans="3:34" ht="24" customHeight="1" x14ac:dyDescent="0.2">
      <c r="C91" s="65" t="s">
        <v>98</v>
      </c>
      <c r="D91" s="66"/>
      <c r="E91" s="66"/>
      <c r="F91" s="59"/>
      <c r="G91" s="59"/>
      <c r="H91" s="59"/>
      <c r="I91" s="59"/>
      <c r="J91" s="59"/>
      <c r="K91" s="59"/>
      <c r="L91" s="59"/>
      <c r="M91" s="59"/>
      <c r="N91" s="59"/>
      <c r="O91" s="59"/>
      <c r="P91" s="60"/>
      <c r="Q91" s="75"/>
      <c r="R91" s="76"/>
      <c r="S91" s="76"/>
      <c r="T91" s="76"/>
      <c r="U91" s="77"/>
    </row>
    <row r="92" spans="3:34" ht="24" customHeight="1" x14ac:dyDescent="0.2">
      <c r="C92" s="65" t="s">
        <v>98</v>
      </c>
      <c r="D92" s="66"/>
      <c r="E92" s="66"/>
      <c r="F92" s="59"/>
      <c r="G92" s="59"/>
      <c r="H92" s="59"/>
      <c r="I92" s="59"/>
      <c r="J92" s="59"/>
      <c r="K92" s="59"/>
      <c r="L92" s="59"/>
      <c r="M92" s="59"/>
      <c r="N92" s="59"/>
      <c r="O92" s="59"/>
      <c r="P92" s="60"/>
      <c r="Q92" s="75"/>
      <c r="R92" s="76"/>
      <c r="S92" s="76"/>
      <c r="T92" s="76"/>
      <c r="U92" s="77"/>
    </row>
    <row r="93" spans="3:34" ht="24" customHeight="1" x14ac:dyDescent="0.2">
      <c r="C93" s="65" t="s">
        <v>98</v>
      </c>
      <c r="D93" s="66"/>
      <c r="E93" s="66"/>
      <c r="F93" s="59"/>
      <c r="G93" s="59"/>
      <c r="H93" s="59"/>
      <c r="I93" s="59"/>
      <c r="J93" s="59"/>
      <c r="K93" s="59"/>
      <c r="L93" s="59"/>
      <c r="M93" s="59"/>
      <c r="N93" s="59"/>
      <c r="O93" s="59"/>
      <c r="P93" s="60"/>
      <c r="Q93" s="75"/>
      <c r="R93" s="76"/>
      <c r="S93" s="76"/>
      <c r="T93" s="76"/>
      <c r="U93" s="77"/>
    </row>
    <row r="94" spans="3:34" ht="24" customHeight="1" thickBot="1" x14ac:dyDescent="0.25">
      <c r="C94" s="67" t="s">
        <v>98</v>
      </c>
      <c r="D94" s="68"/>
      <c r="E94" s="68"/>
      <c r="F94" s="61"/>
      <c r="G94" s="61"/>
      <c r="H94" s="61"/>
      <c r="I94" s="61"/>
      <c r="J94" s="61"/>
      <c r="K94" s="61"/>
      <c r="L94" s="61"/>
      <c r="M94" s="61"/>
      <c r="N94" s="61"/>
      <c r="O94" s="61"/>
      <c r="P94" s="62"/>
      <c r="Q94" s="127"/>
      <c r="R94" s="128"/>
      <c r="S94" s="128"/>
      <c r="T94" s="128"/>
      <c r="U94" s="129"/>
    </row>
    <row r="95" spans="3:34" ht="24" customHeight="1" x14ac:dyDescent="0.2">
      <c r="C95" s="167" t="s">
        <v>55</v>
      </c>
      <c r="D95" s="167"/>
      <c r="E95" s="167"/>
      <c r="F95" s="167"/>
      <c r="G95" s="167"/>
      <c r="H95" s="167"/>
      <c r="I95" s="167"/>
      <c r="J95" s="167"/>
      <c r="K95" s="167"/>
      <c r="L95" s="167"/>
      <c r="M95" s="167"/>
      <c r="N95" s="167"/>
      <c r="O95" s="167"/>
      <c r="P95" s="167"/>
      <c r="Q95" s="167"/>
      <c r="R95" s="167"/>
      <c r="S95" s="167"/>
      <c r="T95" s="167"/>
      <c r="U95" s="167"/>
      <c r="V95" s="46"/>
      <c r="W95" s="46"/>
      <c r="X95" s="46"/>
      <c r="Y95" s="46"/>
      <c r="Z95" s="46"/>
      <c r="AA95" s="46"/>
      <c r="AB95" s="46"/>
      <c r="AC95" s="46"/>
      <c r="AD95" s="46"/>
      <c r="AE95" s="46"/>
      <c r="AF95" s="46"/>
      <c r="AG95" s="46"/>
      <c r="AH95" s="46"/>
    </row>
    <row r="96" spans="3:34" ht="24" customHeight="1" x14ac:dyDescent="0.2">
      <c r="C96" s="152" t="s">
        <v>58</v>
      </c>
      <c r="D96" s="152"/>
      <c r="E96" s="152"/>
      <c r="F96" s="152"/>
      <c r="G96" s="152"/>
      <c r="H96" s="152"/>
      <c r="I96" s="152"/>
      <c r="J96" s="152"/>
      <c r="K96" s="152"/>
      <c r="L96" s="152"/>
      <c r="M96" s="152"/>
      <c r="N96" s="152"/>
      <c r="O96" s="152"/>
      <c r="P96" s="152"/>
      <c r="Q96" s="152"/>
      <c r="R96" s="152"/>
      <c r="S96" s="152"/>
      <c r="T96" s="152"/>
      <c r="U96" s="152"/>
      <c r="V96" s="152"/>
      <c r="W96" s="152"/>
      <c r="X96" s="152"/>
      <c r="Y96" s="152"/>
      <c r="Z96" s="152"/>
      <c r="AA96" s="152"/>
      <c r="AB96" s="152"/>
      <c r="AC96" s="152"/>
      <c r="AD96" s="152"/>
      <c r="AE96" s="152"/>
      <c r="AF96" s="152"/>
      <c r="AG96" s="152"/>
      <c r="AH96" s="152"/>
    </row>
    <row r="97" spans="3:34" ht="24" customHeight="1" x14ac:dyDescent="0.2">
      <c r="C97" s="152" t="s">
        <v>60</v>
      </c>
      <c r="D97" s="152"/>
      <c r="E97" s="152"/>
      <c r="F97" s="152"/>
      <c r="G97" s="152"/>
      <c r="H97" s="152"/>
      <c r="I97" s="152"/>
      <c r="J97" s="152"/>
      <c r="K97" s="152"/>
      <c r="L97" s="152"/>
      <c r="M97" s="152"/>
      <c r="N97" s="152"/>
      <c r="O97" s="152"/>
      <c r="P97" s="152"/>
      <c r="Q97" s="152"/>
      <c r="R97" s="152"/>
      <c r="S97" s="152"/>
      <c r="T97" s="152"/>
      <c r="U97" s="152"/>
      <c r="V97" s="152"/>
      <c r="W97" s="152"/>
      <c r="X97" s="152"/>
      <c r="Y97" s="152"/>
      <c r="Z97" s="152"/>
      <c r="AA97" s="152"/>
      <c r="AB97" s="152"/>
      <c r="AC97" s="152"/>
      <c r="AD97" s="152"/>
      <c r="AE97" s="152"/>
      <c r="AF97" s="152"/>
      <c r="AG97" s="152"/>
      <c r="AH97" s="152"/>
    </row>
    <row r="98" spans="3:34" ht="24" customHeight="1" x14ac:dyDescent="0.2">
      <c r="C98" s="152" t="s">
        <v>59</v>
      </c>
      <c r="D98" s="152"/>
      <c r="E98" s="152"/>
      <c r="F98" s="152"/>
      <c r="G98" s="152"/>
      <c r="H98" s="152"/>
      <c r="I98" s="152"/>
      <c r="J98" s="152"/>
      <c r="K98" s="152"/>
      <c r="L98" s="152"/>
      <c r="M98" s="152"/>
      <c r="N98" s="152"/>
      <c r="O98" s="152"/>
      <c r="P98" s="152"/>
      <c r="Q98" s="152"/>
      <c r="R98" s="152"/>
      <c r="S98" s="152"/>
      <c r="T98" s="152"/>
      <c r="U98" s="152"/>
      <c r="V98" s="152"/>
      <c r="W98" s="152"/>
      <c r="X98" s="152"/>
      <c r="Y98" s="152"/>
      <c r="Z98" s="152"/>
      <c r="AA98" s="152"/>
      <c r="AB98" s="152"/>
      <c r="AC98" s="152"/>
      <c r="AD98" s="152"/>
      <c r="AE98" s="152"/>
      <c r="AF98" s="152"/>
      <c r="AG98" s="152"/>
      <c r="AH98" s="152"/>
    </row>
  </sheetData>
  <mergeCells count="408">
    <mergeCell ref="C98:AH98"/>
    <mergeCell ref="C94:E94"/>
    <mergeCell ref="F94:P94"/>
    <mergeCell ref="Q94:U94"/>
    <mergeCell ref="C95:U95"/>
    <mergeCell ref="C96:AH96"/>
    <mergeCell ref="C97:AH97"/>
    <mergeCell ref="C92:E92"/>
    <mergeCell ref="F92:P92"/>
    <mergeCell ref="Q92:U92"/>
    <mergeCell ref="C93:E93"/>
    <mergeCell ref="F93:P93"/>
    <mergeCell ref="Q93:U93"/>
    <mergeCell ref="C90:E90"/>
    <mergeCell ref="F90:P90"/>
    <mergeCell ref="Q90:U90"/>
    <mergeCell ref="C91:E91"/>
    <mergeCell ref="F91:P91"/>
    <mergeCell ref="Q91:U91"/>
    <mergeCell ref="C88:E88"/>
    <mergeCell ref="F88:P88"/>
    <mergeCell ref="Q88:U88"/>
    <mergeCell ref="C89:E89"/>
    <mergeCell ref="F89:P89"/>
    <mergeCell ref="Q89:U89"/>
    <mergeCell ref="C86:E86"/>
    <mergeCell ref="F86:P86"/>
    <mergeCell ref="Q86:U86"/>
    <mergeCell ref="C87:E87"/>
    <mergeCell ref="F87:P87"/>
    <mergeCell ref="Q87:U87"/>
    <mergeCell ref="C84:E84"/>
    <mergeCell ref="F84:P84"/>
    <mergeCell ref="Q84:U84"/>
    <mergeCell ref="C85:E85"/>
    <mergeCell ref="F85:P85"/>
    <mergeCell ref="Q85:U85"/>
    <mergeCell ref="C82:E82"/>
    <mergeCell ref="F82:P82"/>
    <mergeCell ref="Q82:U82"/>
    <mergeCell ref="C83:E83"/>
    <mergeCell ref="F83:P83"/>
    <mergeCell ref="Q83:U83"/>
    <mergeCell ref="C80:E80"/>
    <mergeCell ref="F80:P80"/>
    <mergeCell ref="Q80:U80"/>
    <mergeCell ref="C81:E81"/>
    <mergeCell ref="F81:P81"/>
    <mergeCell ref="Q81:U81"/>
    <mergeCell ref="C78:E78"/>
    <mergeCell ref="F78:P78"/>
    <mergeCell ref="Q78:U78"/>
    <mergeCell ref="C79:E79"/>
    <mergeCell ref="F79:P79"/>
    <mergeCell ref="Q79:U79"/>
    <mergeCell ref="C76:E76"/>
    <mergeCell ref="F76:P76"/>
    <mergeCell ref="Q76:U76"/>
    <mergeCell ref="C77:E77"/>
    <mergeCell ref="F77:P77"/>
    <mergeCell ref="Q77:U77"/>
    <mergeCell ref="C74:E74"/>
    <mergeCell ref="F74:P74"/>
    <mergeCell ref="Q74:U74"/>
    <mergeCell ref="C75:E75"/>
    <mergeCell ref="F75:P75"/>
    <mergeCell ref="Q75:U75"/>
    <mergeCell ref="C72:E72"/>
    <mergeCell ref="F72:P72"/>
    <mergeCell ref="Q72:U72"/>
    <mergeCell ref="C73:E73"/>
    <mergeCell ref="F73:P73"/>
    <mergeCell ref="Q73:U73"/>
    <mergeCell ref="C70:E70"/>
    <mergeCell ref="F70:P70"/>
    <mergeCell ref="Q70:U70"/>
    <mergeCell ref="C71:E71"/>
    <mergeCell ref="F71:P71"/>
    <mergeCell ref="Q71:U71"/>
    <mergeCell ref="C67:AH67"/>
    <mergeCell ref="C68:P68"/>
    <mergeCell ref="Q68:U68"/>
    <mergeCell ref="C69:E69"/>
    <mergeCell ref="F69:P69"/>
    <mergeCell ref="Q69:U69"/>
    <mergeCell ref="C65:F65"/>
    <mergeCell ref="I65:J65"/>
    <mergeCell ref="K65:L65"/>
    <mergeCell ref="N65:O65"/>
    <mergeCell ref="P65:Q65"/>
    <mergeCell ref="S65:T65"/>
    <mergeCell ref="C64:F64"/>
    <mergeCell ref="I64:J64"/>
    <mergeCell ref="K64:L64"/>
    <mergeCell ref="N64:O64"/>
    <mergeCell ref="P64:Q64"/>
    <mergeCell ref="S64:T64"/>
    <mergeCell ref="C63:F63"/>
    <mergeCell ref="I63:J63"/>
    <mergeCell ref="K63:L63"/>
    <mergeCell ref="N63:O63"/>
    <mergeCell ref="P63:Q63"/>
    <mergeCell ref="S63:T63"/>
    <mergeCell ref="C62:F62"/>
    <mergeCell ref="I62:J62"/>
    <mergeCell ref="K62:L62"/>
    <mergeCell ref="N62:O62"/>
    <mergeCell ref="P62:Q62"/>
    <mergeCell ref="S62:T62"/>
    <mergeCell ref="C61:F61"/>
    <mergeCell ref="I61:J61"/>
    <mergeCell ref="K61:L61"/>
    <mergeCell ref="N61:O61"/>
    <mergeCell ref="P61:Q61"/>
    <mergeCell ref="S61:T61"/>
    <mergeCell ref="C60:F60"/>
    <mergeCell ref="I60:J60"/>
    <mergeCell ref="K60:L60"/>
    <mergeCell ref="N60:O60"/>
    <mergeCell ref="P60:Q60"/>
    <mergeCell ref="S60:T60"/>
    <mergeCell ref="S58:T59"/>
    <mergeCell ref="U58:X59"/>
    <mergeCell ref="Y58:Z58"/>
    <mergeCell ref="AA58:AB58"/>
    <mergeCell ref="AE58:AF58"/>
    <mergeCell ref="Y59:Z59"/>
    <mergeCell ref="AA59:AB59"/>
    <mergeCell ref="AE59:AF59"/>
    <mergeCell ref="R57:S57"/>
    <mergeCell ref="U57:X57"/>
    <mergeCell ref="Y57:Z57"/>
    <mergeCell ref="AA57:AB57"/>
    <mergeCell ref="AE57:AF57"/>
    <mergeCell ref="K58:L59"/>
    <mergeCell ref="M58:M59"/>
    <mergeCell ref="N58:O59"/>
    <mergeCell ref="P58:Q59"/>
    <mergeCell ref="R58:R59"/>
    <mergeCell ref="C57:F59"/>
    <mergeCell ref="G57:G59"/>
    <mergeCell ref="H57:H59"/>
    <mergeCell ref="I57:J59"/>
    <mergeCell ref="K57:O57"/>
    <mergeCell ref="P57:Q57"/>
    <mergeCell ref="C49:R49"/>
    <mergeCell ref="S49:AH49"/>
    <mergeCell ref="C50:R53"/>
    <mergeCell ref="S50:AH53"/>
    <mergeCell ref="C55:AH55"/>
    <mergeCell ref="C56:T56"/>
    <mergeCell ref="U56:AH56"/>
    <mergeCell ref="AC43:AD43"/>
    <mergeCell ref="AE43:AF43"/>
    <mergeCell ref="AG43:AH43"/>
    <mergeCell ref="C44:R44"/>
    <mergeCell ref="S44:AH44"/>
    <mergeCell ref="C45:R48"/>
    <mergeCell ref="S45:AH48"/>
    <mergeCell ref="Y42:Z42"/>
    <mergeCell ref="AA42:AB42"/>
    <mergeCell ref="AC42:AD42"/>
    <mergeCell ref="AE42:AF42"/>
    <mergeCell ref="AG42:AH42"/>
    <mergeCell ref="C43:J43"/>
    <mergeCell ref="K43:N43"/>
    <mergeCell ref="O43:R43"/>
    <mergeCell ref="S43:Z43"/>
    <mergeCell ref="AA43:AB43"/>
    <mergeCell ref="F42:G42"/>
    <mergeCell ref="H42:I42"/>
    <mergeCell ref="K42:N42"/>
    <mergeCell ref="O42:R42"/>
    <mergeCell ref="S42:V42"/>
    <mergeCell ref="W42:X42"/>
    <mergeCell ref="C41:E42"/>
    <mergeCell ref="F41:G41"/>
    <mergeCell ref="H41:I41"/>
    <mergeCell ref="K41:N41"/>
    <mergeCell ref="O41:R41"/>
    <mergeCell ref="S41:V41"/>
    <mergeCell ref="W40:X40"/>
    <mergeCell ref="Y40:Z40"/>
    <mergeCell ref="W41:X41"/>
    <mergeCell ref="Y41:Z41"/>
    <mergeCell ref="AA41:AB41"/>
    <mergeCell ref="AC41:AD41"/>
    <mergeCell ref="AE41:AF41"/>
    <mergeCell ref="AG41:AH41"/>
    <mergeCell ref="AA40:AB40"/>
    <mergeCell ref="AC40:AD40"/>
    <mergeCell ref="AE40:AF40"/>
    <mergeCell ref="AG40:AH40"/>
    <mergeCell ref="AG38:AH38"/>
    <mergeCell ref="C39:E40"/>
    <mergeCell ref="F39:G39"/>
    <mergeCell ref="H39:I39"/>
    <mergeCell ref="K39:N39"/>
    <mergeCell ref="O39:R39"/>
    <mergeCell ref="S39:V39"/>
    <mergeCell ref="W39:X39"/>
    <mergeCell ref="Y39:Z39"/>
    <mergeCell ref="AA39:AB39"/>
    <mergeCell ref="S38:V38"/>
    <mergeCell ref="W38:X38"/>
    <mergeCell ref="Y38:Z38"/>
    <mergeCell ref="AA38:AB38"/>
    <mergeCell ref="AC38:AD38"/>
    <mergeCell ref="AE38:AF38"/>
    <mergeCell ref="AC39:AD39"/>
    <mergeCell ref="AE39:AF39"/>
    <mergeCell ref="AG39:AH39"/>
    <mergeCell ref="F40:G40"/>
    <mergeCell ref="H40:I40"/>
    <mergeCell ref="K40:N40"/>
    <mergeCell ref="O40:R40"/>
    <mergeCell ref="S40:V40"/>
    <mergeCell ref="C37:E38"/>
    <mergeCell ref="F37:G37"/>
    <mergeCell ref="H37:I37"/>
    <mergeCell ref="K37:N37"/>
    <mergeCell ref="O37:R37"/>
    <mergeCell ref="S37:V37"/>
    <mergeCell ref="F38:G38"/>
    <mergeCell ref="H38:I38"/>
    <mergeCell ref="K38:N38"/>
    <mergeCell ref="O38:R38"/>
    <mergeCell ref="AA36:AB36"/>
    <mergeCell ref="AC36:AD36"/>
    <mergeCell ref="AE36:AF36"/>
    <mergeCell ref="AG36:AH36"/>
    <mergeCell ref="R34:R35"/>
    <mergeCell ref="S34:V36"/>
    <mergeCell ref="W34:Z34"/>
    <mergeCell ref="AA34:AH34"/>
    <mergeCell ref="W37:X37"/>
    <mergeCell ref="Y37:Z37"/>
    <mergeCell ref="AA37:AB37"/>
    <mergeCell ref="AC37:AD37"/>
    <mergeCell ref="AE37:AF37"/>
    <mergeCell ref="AG37:AH37"/>
    <mergeCell ref="F35:G36"/>
    <mergeCell ref="H35:I36"/>
    <mergeCell ref="W35:X36"/>
    <mergeCell ref="Y35:Z36"/>
    <mergeCell ref="AA35:AD35"/>
    <mergeCell ref="AE35:AF35"/>
    <mergeCell ref="AF31:AG31"/>
    <mergeCell ref="C32:AH32"/>
    <mergeCell ref="C33:R33"/>
    <mergeCell ref="S33:AH33"/>
    <mergeCell ref="C34:E36"/>
    <mergeCell ref="F34:I34"/>
    <mergeCell ref="J34:J36"/>
    <mergeCell ref="K34:N35"/>
    <mergeCell ref="O34:P35"/>
    <mergeCell ref="Q34:Q35"/>
    <mergeCell ref="Q31:R31"/>
    <mergeCell ref="S31:T31"/>
    <mergeCell ref="U31:V31"/>
    <mergeCell ref="W31:X31"/>
    <mergeCell ref="Y31:AB31"/>
    <mergeCell ref="AC31:AD31"/>
    <mergeCell ref="K36:N36"/>
    <mergeCell ref="O36:R36"/>
    <mergeCell ref="W30:X30"/>
    <mergeCell ref="Y30:AB30"/>
    <mergeCell ref="AC30:AD30"/>
    <mergeCell ref="AF30:AG30"/>
    <mergeCell ref="C31:E31"/>
    <mergeCell ref="F31:G31"/>
    <mergeCell ref="H31:I31"/>
    <mergeCell ref="J31:K31"/>
    <mergeCell ref="L31:M31"/>
    <mergeCell ref="N31:P31"/>
    <mergeCell ref="C30:E30"/>
    <mergeCell ref="F30:G30"/>
    <mergeCell ref="H30:I30"/>
    <mergeCell ref="J30:K30"/>
    <mergeCell ref="L30:M30"/>
    <mergeCell ref="N30:P30"/>
    <mergeCell ref="Q30:R30"/>
    <mergeCell ref="S30:T30"/>
    <mergeCell ref="U30:V30"/>
    <mergeCell ref="AC28:AD28"/>
    <mergeCell ref="AF28:AG28"/>
    <mergeCell ref="C29:E29"/>
    <mergeCell ref="F29:G29"/>
    <mergeCell ref="H29:I29"/>
    <mergeCell ref="J29:K29"/>
    <mergeCell ref="L29:M29"/>
    <mergeCell ref="N29:P29"/>
    <mergeCell ref="AF29:AG29"/>
    <mergeCell ref="Q29:R29"/>
    <mergeCell ref="S29:T29"/>
    <mergeCell ref="U29:V29"/>
    <mergeCell ref="W29:X29"/>
    <mergeCell ref="Y29:AB29"/>
    <mergeCell ref="AC29:AD29"/>
    <mergeCell ref="AF27:AG27"/>
    <mergeCell ref="C28:E28"/>
    <mergeCell ref="F28:G28"/>
    <mergeCell ref="H28:I28"/>
    <mergeCell ref="J28:K28"/>
    <mergeCell ref="L28:M28"/>
    <mergeCell ref="N28:P28"/>
    <mergeCell ref="Q28:R28"/>
    <mergeCell ref="S28:T28"/>
    <mergeCell ref="U28:V28"/>
    <mergeCell ref="Q27:R27"/>
    <mergeCell ref="S27:T27"/>
    <mergeCell ref="U27:V27"/>
    <mergeCell ref="W27:X27"/>
    <mergeCell ref="Y27:AB27"/>
    <mergeCell ref="AC27:AD27"/>
    <mergeCell ref="C27:E27"/>
    <mergeCell ref="F27:G27"/>
    <mergeCell ref="H27:I27"/>
    <mergeCell ref="J27:K27"/>
    <mergeCell ref="L27:M27"/>
    <mergeCell ref="N27:P27"/>
    <mergeCell ref="W28:X28"/>
    <mergeCell ref="Y28:AB28"/>
    <mergeCell ref="W25:X26"/>
    <mergeCell ref="Y25:AB25"/>
    <mergeCell ref="AC25:AE25"/>
    <mergeCell ref="Y26:AB26"/>
    <mergeCell ref="AC26:AD26"/>
    <mergeCell ref="AF26:AG26"/>
    <mergeCell ref="N24:P26"/>
    <mergeCell ref="Q24:T24"/>
    <mergeCell ref="U24:V24"/>
    <mergeCell ref="C22:AH22"/>
    <mergeCell ref="C23:X23"/>
    <mergeCell ref="Y23:AH24"/>
    <mergeCell ref="C24:E26"/>
    <mergeCell ref="F24:I24"/>
    <mergeCell ref="J24:K24"/>
    <mergeCell ref="AG19:AG21"/>
    <mergeCell ref="AH19:AH21"/>
    <mergeCell ref="C20:H20"/>
    <mergeCell ref="I20:K20"/>
    <mergeCell ref="M20:O20"/>
    <mergeCell ref="Q20:V20"/>
    <mergeCell ref="W20:Y20"/>
    <mergeCell ref="AA20:AC20"/>
    <mergeCell ref="D21:H21"/>
    <mergeCell ref="I21:K21"/>
    <mergeCell ref="F25:G26"/>
    <mergeCell ref="H25:I26"/>
    <mergeCell ref="J25:K26"/>
    <mergeCell ref="L25:M26"/>
    <mergeCell ref="Q25:R26"/>
    <mergeCell ref="S25:T26"/>
    <mergeCell ref="U25:V26"/>
    <mergeCell ref="M21:O21"/>
    <mergeCell ref="C17:R17"/>
    <mergeCell ref="S17:AH17"/>
    <mergeCell ref="C18:AH18"/>
    <mergeCell ref="C19:H19"/>
    <mergeCell ref="I19:L19"/>
    <mergeCell ref="M19:N19"/>
    <mergeCell ref="Q19:V19"/>
    <mergeCell ref="W19:Z19"/>
    <mergeCell ref="AA19:AB19"/>
    <mergeCell ref="AE19:AF21"/>
    <mergeCell ref="W21:Y21"/>
    <mergeCell ref="AA21:AC21"/>
    <mergeCell ref="R21:V21"/>
    <mergeCell ref="C15:O15"/>
    <mergeCell ref="P15:R16"/>
    <mergeCell ref="S15:AE15"/>
    <mergeCell ref="AF15:AH16"/>
    <mergeCell ref="C16:O16"/>
    <mergeCell ref="S16:AE16"/>
    <mergeCell ref="C10:AH10"/>
    <mergeCell ref="C11:AH11"/>
    <mergeCell ref="C12:AH12"/>
    <mergeCell ref="C13:AH13"/>
    <mergeCell ref="C14:R14"/>
    <mergeCell ref="S14:Y14"/>
    <mergeCell ref="Z14:AA14"/>
    <mergeCell ref="AB14:AH14"/>
    <mergeCell ref="D9:H9"/>
    <mergeCell ref="M6:P6"/>
    <mergeCell ref="Q6:X6"/>
    <mergeCell ref="Y6:AA6"/>
    <mergeCell ref="AB6:AH6"/>
    <mergeCell ref="D7:I7"/>
    <mergeCell ref="M7:P7"/>
    <mergeCell ref="Q7:X7"/>
    <mergeCell ref="Y7:AA7"/>
    <mergeCell ref="AB7:AH7"/>
    <mergeCell ref="AG1:AH1"/>
    <mergeCell ref="C3:AH3"/>
    <mergeCell ref="AB4:AH4"/>
    <mergeCell ref="D5:I5"/>
    <mergeCell ref="L5:L8"/>
    <mergeCell ref="M5:P5"/>
    <mergeCell ref="Q5:AA5"/>
    <mergeCell ref="AB5:AC5"/>
    <mergeCell ref="AD5:AH5"/>
    <mergeCell ref="D6:I6"/>
    <mergeCell ref="D8:I8"/>
    <mergeCell ref="M8:P8"/>
    <mergeCell ref="Q8:X8"/>
    <mergeCell ref="Y8:AA8"/>
    <mergeCell ref="AB8:AH8"/>
  </mergeCells>
  <phoneticPr fontId="1"/>
  <pageMargins left="0.70866141732283472" right="0.59055118110236227" top="0.55118110236220474" bottom="0.35433070866141736" header="0.31496062992125984" footer="0.31496062992125984"/>
  <pageSetup paperSize="9" scale="66" fitToHeight="0" orientation="landscape" r:id="rId1"/>
  <rowBreaks count="3" manualBreakCount="3">
    <brk id="21" min="1" max="34" man="1"/>
    <brk id="43" min="1" max="34" man="1"/>
    <brk id="65" min="1" max="34" man="1"/>
  </row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6278F97F-5347-44C1-B6AC-295C1C34C8A5}">
          <x14:formula1>
            <xm:f>【リスト】選択肢!$F$2:$F$4</xm:f>
          </x14:formula1>
          <xm:sqref>H60:H65</xm:sqref>
        </x14:dataValidation>
        <x14:dataValidation type="list" errorStyle="warning" allowBlank="1" showInputMessage="1" showErrorMessage="1" xr:uid="{1CB0BB6A-C956-4FA1-A8A7-FC7D10E74CEC}">
          <x14:formula1>
            <xm:f>【リスト】選択肢!$E$2:$E$4</xm:f>
          </x14:formula1>
          <xm:sqref>J37:J42</xm:sqref>
        </x14:dataValidation>
        <x14:dataValidation type="list" errorStyle="warning" allowBlank="1" showInputMessage="1" showErrorMessage="1" xr:uid="{E82B33A1-DE33-4D2E-916B-DC07D19E30BC}">
          <x14:formula1>
            <xm:f>【リスト】選択肢!$C$2:$C$4</xm:f>
          </x14:formula1>
          <xm:sqref>F37:G42 W37:X42</xm:sqref>
        </x14:dataValidation>
        <x14:dataValidation type="list" allowBlank="1" showInputMessage="1" showErrorMessage="1" xr:uid="{CF2BBC96-8F01-413A-AC4C-CC3E39369224}">
          <x14:formula1>
            <xm:f>【リスト】選択肢!$B$2:$B$4</xm:f>
          </x14:formula1>
          <xm:sqref>H25:I26 L25:M26</xm:sqref>
        </x14:dataValidation>
        <x14:dataValidation type="list" allowBlank="1" showInputMessage="1" showErrorMessage="1" xr:uid="{9D45C383-89A7-4E2B-9F76-5167C76D7846}">
          <x14:formula1>
            <xm:f>【リスト】選択肢!$A$2:$A$4</xm:f>
          </x14:formula1>
          <xm:sqref>C5:C8 M60:M65 R60:R65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02F12-E3C0-4A00-B200-CAC2040BCF9C}">
  <dimension ref="A1:F5"/>
  <sheetViews>
    <sheetView workbookViewId="0"/>
  </sheetViews>
  <sheetFormatPr defaultRowHeight="12.75" x14ac:dyDescent="0.2"/>
  <cols>
    <col min="1" max="1" width="9" bestFit="1" customWidth="1"/>
    <col min="2" max="2" width="17" bestFit="1" customWidth="1"/>
    <col min="3" max="3" width="14.1640625" bestFit="1" customWidth="1"/>
    <col min="4" max="4" width="11.5" bestFit="1" customWidth="1"/>
    <col min="5" max="5" width="6.6640625" bestFit="1" customWidth="1"/>
  </cols>
  <sheetData>
    <row r="1" spans="1:6" x14ac:dyDescent="0.2">
      <c r="A1" s="32" t="s">
        <v>112</v>
      </c>
      <c r="B1" s="32" t="s">
        <v>115</v>
      </c>
      <c r="C1" s="34" t="s">
        <v>116</v>
      </c>
      <c r="D1" s="32" t="s">
        <v>117</v>
      </c>
      <c r="E1" s="32" t="s">
        <v>111</v>
      </c>
      <c r="F1" s="32" t="s">
        <v>109</v>
      </c>
    </row>
    <row r="2" spans="1:6" x14ac:dyDescent="0.2">
      <c r="A2" s="32" t="s">
        <v>101</v>
      </c>
      <c r="B2" s="33" t="s">
        <v>113</v>
      </c>
      <c r="C2" s="34" t="s">
        <v>105</v>
      </c>
      <c r="D2" s="32" t="s">
        <v>103</v>
      </c>
      <c r="E2" s="32" t="s">
        <v>102</v>
      </c>
      <c r="F2" s="32" t="s">
        <v>110</v>
      </c>
    </row>
    <row r="3" spans="1:6" x14ac:dyDescent="0.2">
      <c r="A3" s="33"/>
      <c r="B3" s="33" t="s">
        <v>114</v>
      </c>
      <c r="C3" s="35"/>
      <c r="D3" s="32" t="s">
        <v>118</v>
      </c>
      <c r="E3" s="32" t="s">
        <v>108</v>
      </c>
      <c r="F3" s="32" t="s">
        <v>106</v>
      </c>
    </row>
    <row r="4" spans="1:6" x14ac:dyDescent="0.2">
      <c r="A4" s="33"/>
      <c r="B4" s="33" t="s">
        <v>107</v>
      </c>
      <c r="C4" s="35"/>
      <c r="D4" s="32" t="s">
        <v>104</v>
      </c>
      <c r="E4" s="33"/>
      <c r="F4" s="33"/>
    </row>
    <row r="5" spans="1:6" x14ac:dyDescent="0.2">
      <c r="D5" s="32" t="s">
        <v>119</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【個人・法人】簡易版</vt:lpstr>
      <vt:lpstr>【共同】簡易版</vt:lpstr>
      <vt:lpstr>【リスト】選択肢</vt:lpstr>
      <vt:lpstr>【共同】簡易版!Print_Area</vt:lpstr>
      <vt:lpstr>【個人・法人】簡易版!Print_Area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農業経営改善計画認定申請書</dc:title>
  <dc:creator>enyateruo</dc:creator>
  <cp:lastModifiedBy>OGI19L273</cp:lastModifiedBy>
  <cp:lastPrinted>2022-09-22T12:35:34Z</cp:lastPrinted>
  <dcterms:created xsi:type="dcterms:W3CDTF">2019-05-31T06:51:33Z</dcterms:created>
  <dcterms:modified xsi:type="dcterms:W3CDTF">2024-04-15T09:42:51Z</dcterms:modified>
</cp:coreProperties>
</file>